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20520" windowHeight="7275" activeTab="0"/>
  </bookViews>
  <sheets>
    <sheet name="收支总表（批复表）" sheetId="1" r:id="rId1"/>
    <sheet name="收支总表（分科目）" sheetId="2" r:id="rId2"/>
    <sheet name="收入总表" sheetId="3" r:id="rId3"/>
    <sheet name="支出总表" sheetId="4" r:id="rId4"/>
    <sheet name="专项业务经费（批复表）" sheetId="5" r:id="rId5"/>
    <sheet name="项目表（批复表）" sheetId="6" r:id="rId6"/>
    <sheet name="财政拨款收支总表" sheetId="7" r:id="rId7"/>
    <sheet name="财政拨款支出表" sheetId="8" r:id="rId8"/>
    <sheet name="公共预算支出表" sheetId="9" r:id="rId9"/>
    <sheet name="公共预算基本支出表" sheetId="10" r:id="rId10"/>
    <sheet name="三公支出表" sheetId="11" r:id="rId11"/>
    <sheet name="基金支出表" sheetId="12" r:id="rId12"/>
  </sheets>
  <definedNames/>
  <calcPr calcMode="manual" fullCalcOnLoad="1"/>
</workbook>
</file>

<file path=xl/sharedStrings.xml><?xml version="1.0" encoding="utf-8"?>
<sst xmlns="http://schemas.openxmlformats.org/spreadsheetml/2006/main" count="397" uniqueCount="260">
  <si>
    <t>单位：万元</t>
  </si>
  <si>
    <t>合计</t>
  </si>
  <si>
    <t>基本支出</t>
  </si>
  <si>
    <t>项目支出</t>
  </si>
  <si>
    <t>单位名称</t>
  </si>
  <si>
    <t>小计</t>
  </si>
  <si>
    <t>公务接待费</t>
  </si>
  <si>
    <t>公务用车购置及运行费</t>
  </si>
  <si>
    <t>单位名称：</t>
  </si>
  <si>
    <t>收      入</t>
  </si>
  <si>
    <t>支      出</t>
  </si>
  <si>
    <t>预算数</t>
  </si>
  <si>
    <t xml:space="preserve">    经费拨款（补助）</t>
  </si>
  <si>
    <t>本年收入合计</t>
  </si>
  <si>
    <t>本年支出合计</t>
  </si>
  <si>
    <t>备注</t>
  </si>
  <si>
    <t>合计</t>
  </si>
  <si>
    <t>经费
拨款</t>
  </si>
  <si>
    <t>纳入预算管理的非税收入拨款</t>
  </si>
  <si>
    <t>基金预
算拨款</t>
  </si>
  <si>
    <t>财政专户管理的非税收入拨款</t>
  </si>
  <si>
    <t>上级补助收入</t>
  </si>
  <si>
    <t>附属单位上缴收入</t>
  </si>
  <si>
    <t>项目名称</t>
  </si>
  <si>
    <t>资金来源</t>
  </si>
  <si>
    <t>具体内容</t>
  </si>
  <si>
    <t>单位名称：</t>
  </si>
  <si>
    <t>单位名称：</t>
  </si>
  <si>
    <t>单位：万元</t>
  </si>
  <si>
    <t>合计</t>
  </si>
  <si>
    <t>经费
拨款</t>
  </si>
  <si>
    <t>财政专户管理的非税收入拨款</t>
  </si>
  <si>
    <t>附属单位上缴收入</t>
  </si>
  <si>
    <t>上级补助收入</t>
  </si>
  <si>
    <t>收入</t>
  </si>
  <si>
    <t>支出</t>
  </si>
  <si>
    <t>非税收入征收计划</t>
  </si>
  <si>
    <t>基本支出</t>
  </si>
  <si>
    <t>项目
支出</t>
  </si>
  <si>
    <t>小计</t>
  </si>
  <si>
    <t>工资福
利支出</t>
  </si>
  <si>
    <t>一般商品
服务支出</t>
  </si>
  <si>
    <t>对个人和
家庭补助</t>
  </si>
  <si>
    <t>单位名称</t>
  </si>
  <si>
    <t>单位名称 ：</t>
  </si>
  <si>
    <t>单位名称：</t>
  </si>
  <si>
    <t>单位：万元</t>
  </si>
  <si>
    <t>项    目</t>
  </si>
  <si>
    <t>一、一般公共预算收入拨款</t>
  </si>
  <si>
    <t>二、政府性基金拨款</t>
  </si>
  <si>
    <t>一、一般公共服务支出</t>
  </si>
  <si>
    <t>二、外交支出</t>
  </si>
  <si>
    <t>三、国防支出</t>
  </si>
  <si>
    <t>四、公共安全支出</t>
  </si>
  <si>
    <t>五、教育支出</t>
  </si>
  <si>
    <t>六、科学技术支出</t>
  </si>
  <si>
    <t>七、文化体育与传媒支出</t>
  </si>
  <si>
    <t>八、社会保障和就业支出</t>
  </si>
  <si>
    <t>九、社会保险基金支出</t>
  </si>
  <si>
    <t>十、医疗卫生与计划生育支出</t>
  </si>
  <si>
    <t>十一、节能环保支出</t>
  </si>
  <si>
    <t>十二、城乡社区支出</t>
  </si>
  <si>
    <t>十三、农林水支出</t>
  </si>
  <si>
    <t>十四、交通运输支出</t>
  </si>
  <si>
    <t>十五、资源勘探电力信息等支出</t>
  </si>
  <si>
    <t>十六、商业服务业等支出</t>
  </si>
  <si>
    <t>十七、金融支出</t>
  </si>
  <si>
    <t>十八、援助其他地区支出</t>
  </si>
  <si>
    <t>十九、国土海洋气象等支出</t>
  </si>
  <si>
    <t>二十、住房保障支出</t>
  </si>
  <si>
    <t>二十一、粮油物资储备支出</t>
  </si>
  <si>
    <t>二十二、国有资本经营预算支出</t>
  </si>
  <si>
    <t>二十三、预备费</t>
  </si>
  <si>
    <t>二十四、其他支出</t>
  </si>
  <si>
    <t>二十五、转移性支出</t>
  </si>
  <si>
    <t>二十六、债务还本支出</t>
  </si>
  <si>
    <t>二十七、债务付息支出</t>
  </si>
  <si>
    <t>二十八、债务发行费用支出</t>
  </si>
  <si>
    <t>一般公共
预算拨款</t>
  </si>
  <si>
    <t>政府性
基金拨款</t>
  </si>
  <si>
    <t>政府性
基金预算拨款</t>
  </si>
  <si>
    <t>功能科目编码
（类款项）</t>
  </si>
  <si>
    <t>附件2-1</t>
  </si>
  <si>
    <t>附件2-5</t>
  </si>
  <si>
    <t>附件2-6</t>
  </si>
  <si>
    <t>附件2-7</t>
  </si>
  <si>
    <t>三公经费预算数（一般公共预算拨款）</t>
  </si>
  <si>
    <t>增减原因说明</t>
  </si>
  <si>
    <t>其中：</t>
  </si>
  <si>
    <t>因公出国（境）费</t>
  </si>
  <si>
    <t>公务用车购置费</t>
  </si>
  <si>
    <t>公务用车运行维护费</t>
  </si>
  <si>
    <t>合计</t>
  </si>
  <si>
    <t>经济科目名称</t>
  </si>
  <si>
    <t>人员经费</t>
  </si>
  <si>
    <t>公用经费</t>
  </si>
  <si>
    <t>功能科目名称</t>
  </si>
  <si>
    <t>基本支出</t>
  </si>
  <si>
    <t>项目
支出</t>
  </si>
  <si>
    <t>小计</t>
  </si>
  <si>
    <t>工资福
利支出</t>
  </si>
  <si>
    <t>一般商品
服务支出</t>
  </si>
  <si>
    <t>对个人和
家庭补助</t>
  </si>
  <si>
    <t>办公设备购置</t>
  </si>
  <si>
    <t>较上年“三公”经费预算总额增减比例（%）</t>
  </si>
  <si>
    <t>纳入预算管理的
非税收入拨款</t>
  </si>
  <si>
    <t>纳入预算管理的非税
收入拨款</t>
  </si>
  <si>
    <t>财政专户管理的非税
收入拨款</t>
  </si>
  <si>
    <t>单位：万元</t>
  </si>
  <si>
    <t>收        入</t>
  </si>
  <si>
    <t>支        出</t>
  </si>
  <si>
    <t>项  目</t>
  </si>
  <si>
    <t>本 年 预 算</t>
  </si>
  <si>
    <t>按 支 出 功 能 科 目</t>
  </si>
  <si>
    <t>项 目（按部门预算经济分类）</t>
  </si>
  <si>
    <t>项 目（按政府预算经济分类）</t>
  </si>
  <si>
    <t>一、一般公共预算拨款（补助）</t>
  </si>
  <si>
    <t>一、基本支出</t>
  </si>
  <si>
    <t>一、机关工资福利支出</t>
  </si>
  <si>
    <t>二、政府性基金拨款（补助）</t>
  </si>
  <si>
    <t xml:space="preserve">    工资福利支出</t>
  </si>
  <si>
    <t>二、机关商品和服务支出</t>
  </si>
  <si>
    <t>三、财政专户拨款（补助）</t>
  </si>
  <si>
    <t xml:space="preserve">    商品和服务支出</t>
  </si>
  <si>
    <t>三、机关资本性支出（一）</t>
  </si>
  <si>
    <t>四、上级补助收入</t>
  </si>
  <si>
    <t xml:space="preserve">    对个人和家庭的补助</t>
  </si>
  <si>
    <t>四、机关资本性支出（二）</t>
  </si>
  <si>
    <t>五、附属单位上缴收入</t>
  </si>
  <si>
    <t>二、项目支出</t>
  </si>
  <si>
    <t>五、对事业单位经常性补助</t>
  </si>
  <si>
    <t xml:space="preserve">    专项商品和服务支出</t>
  </si>
  <si>
    <t>六、对事业单位资本性补助</t>
  </si>
  <si>
    <t xml:space="preserve">    专项对个人和家庭的补助</t>
  </si>
  <si>
    <t>七、对企业补助</t>
  </si>
  <si>
    <t xml:space="preserve">    债务利息及费用支出</t>
  </si>
  <si>
    <t>八、对企业资本性支出</t>
  </si>
  <si>
    <t xml:space="preserve">    资本性支出（基本建设）</t>
  </si>
  <si>
    <t>九、对个人和家庭的补助</t>
  </si>
  <si>
    <t xml:space="preserve">    资本性支出</t>
  </si>
  <si>
    <t>十、对社会保障基金补助</t>
  </si>
  <si>
    <t xml:space="preserve">    对企业补助（基本建设）</t>
  </si>
  <si>
    <t>十一、债务利息及费用支出</t>
  </si>
  <si>
    <t xml:space="preserve">    对企业补助</t>
  </si>
  <si>
    <t>十二、债务还本支出</t>
  </si>
  <si>
    <t xml:space="preserve">    对社会保障基金补助</t>
  </si>
  <si>
    <t>十三、转移性支出</t>
  </si>
  <si>
    <t xml:space="preserve">    其他支出</t>
  </si>
  <si>
    <t>十四、预备费及预留</t>
  </si>
  <si>
    <t>十五、资源勘探信息等支出</t>
  </si>
  <si>
    <t>三、对附属单位的补助支出</t>
  </si>
  <si>
    <t>十五、其他支出</t>
  </si>
  <si>
    <t>附件2-2</t>
  </si>
  <si>
    <t>附件2-3</t>
  </si>
  <si>
    <t>附件2-4</t>
  </si>
  <si>
    <t>项目预算支出明细表</t>
  </si>
  <si>
    <t>附件2-12</t>
  </si>
  <si>
    <t>经济科目
编码（类款）</t>
  </si>
  <si>
    <t>一般公共预算拨款</t>
  </si>
  <si>
    <t xml:space="preserve">    说明：本表的公开内容为当年一般公共预算拨款安排的“三公”经费支出（含基本支出和项目支出），一般公共预算拨款包括经费拨款和纳入预算管理的非税收入拨款。 </t>
  </si>
  <si>
    <t xml:space="preserve">    说明：本表的公开内容为列市级支出的当年财政拨款安排情况（含一般公共预算拨款和政府性基金预算拨款）。</t>
  </si>
  <si>
    <t>部门收入总体情况表</t>
  </si>
  <si>
    <t>部门支出总体情况表</t>
  </si>
  <si>
    <t>财政拨款收支总体情况表</t>
  </si>
  <si>
    <t>一般公共预算拨款支出情况表</t>
  </si>
  <si>
    <t>一般公共预算基本支出情况表</t>
  </si>
  <si>
    <t>一般公共预算“三公”经费支出情况表</t>
  </si>
  <si>
    <t>政府性基金预算支出情况表</t>
  </si>
  <si>
    <t>本年政府性基金预算支出</t>
  </si>
  <si>
    <t>部门收支总体情况表</t>
  </si>
  <si>
    <t>部门收支总体情况表</t>
  </si>
  <si>
    <t>部门专项业务经费支出情况表</t>
  </si>
  <si>
    <t>财政拨款支出情况表</t>
  </si>
  <si>
    <t xml:space="preserve">    纳入预算管理的非税收入拨款</t>
  </si>
  <si>
    <t xml:space="preserve">    说明：本表公开内容为列市级支出的当年预算资金安排情况。</t>
  </si>
  <si>
    <t xml:space="preserve">    说明：1.本表公开内容为列市级支出的当年预算资金安排情况。
          2.“事业运行”专项只公开到一级项目，其他专项需公开到二级项目。</t>
  </si>
  <si>
    <t xml:space="preserve">    说明：本表公开内容为列市级支出的当年财政拨款安排情况。</t>
  </si>
  <si>
    <t>本年收入总计</t>
  </si>
  <si>
    <t>本年支出总计</t>
  </si>
  <si>
    <t>附件2-8</t>
  </si>
  <si>
    <t xml:space="preserve">    说明：本表公开内容为列市级支出的当年一般公共预算拨款安排情况（含经费拨款和纳入预算管理的非税收入拨款）。</t>
  </si>
  <si>
    <t>附件2-9</t>
  </si>
  <si>
    <t>附件2-10</t>
  </si>
  <si>
    <t xml:space="preserve">    说明：1.本表公开内容为列市级支出的当年一般公共预算拨款安排的基本支出情况（含经费拨款和纳入预算管理的非税收入拨款）。
          2.人员经费包括工资福利支出和对个人和家庭补助支出，公用经费包括商品服务支出和其他资本性支出。</t>
  </si>
  <si>
    <t>附件2-11</t>
  </si>
  <si>
    <t xml:space="preserve">    说明：1.本表公开内容为列市级支出的当年政府性基金预算拨款安排情况。
          2.没有此项收入安排支出的单位不能删除此表，需列空表并说明“本单位无政府性基金收入安排的支出”。</t>
  </si>
  <si>
    <t>常德市白洋堤地区人民检察院</t>
  </si>
  <si>
    <t>常德市白洋堤地区人民检察院</t>
  </si>
  <si>
    <t xml:space="preserve">    行政运行</t>
  </si>
  <si>
    <t xml:space="preserve">    一般行政管理事务</t>
  </si>
  <si>
    <t xml:space="preserve">    查办和预防职务犯罪</t>
  </si>
  <si>
    <t xml:space="preserve">    公诉和审判监督</t>
  </si>
  <si>
    <t xml:space="preserve">    侦查监督</t>
  </si>
  <si>
    <t xml:space="preserve">    执行监督</t>
  </si>
  <si>
    <t xml:space="preserve">    控告申诉</t>
  </si>
  <si>
    <t xml:space="preserve">    培训支出</t>
  </si>
  <si>
    <t xml:space="preserve">    机关事业单位基本养老保险缴费支出</t>
  </si>
  <si>
    <t xml:space="preserve">    行政单位医疗</t>
  </si>
  <si>
    <t xml:space="preserve">    其他行政事业单位医疗支出</t>
  </si>
  <si>
    <t xml:space="preserve">    住房公积金</t>
  </si>
  <si>
    <t>单位名称 ：常德市白洋堤地区人民检察院</t>
  </si>
  <si>
    <t>本单位无政府性基金收入安排的支出</t>
  </si>
  <si>
    <t>常德市白洋堤地区人民检察院</t>
  </si>
  <si>
    <t>增加原因为旧车报废，新购一台车辆。</t>
  </si>
  <si>
    <t>查办和预防职务犯罪</t>
  </si>
  <si>
    <t>查办和预防职务犯罪经费</t>
  </si>
  <si>
    <t>公诉和审判监督</t>
  </si>
  <si>
    <t>公诉和审判监督经费</t>
  </si>
  <si>
    <t>侦查监督</t>
  </si>
  <si>
    <t>侦查监督经费</t>
  </si>
  <si>
    <t>执行监督</t>
  </si>
  <si>
    <t>刑事执行监督经费</t>
  </si>
  <si>
    <t>控告申诉</t>
  </si>
  <si>
    <t>控告申诉经费</t>
  </si>
  <si>
    <t>公务用车购置</t>
  </si>
  <si>
    <t>2018年办公设备购建经费</t>
  </si>
  <si>
    <t>2018年公务用车购置经费</t>
  </si>
  <si>
    <t>301</t>
  </si>
  <si>
    <t>工资福利支出</t>
  </si>
  <si>
    <t>30101</t>
  </si>
  <si>
    <t>基本工资</t>
  </si>
  <si>
    <t>30102</t>
  </si>
  <si>
    <t>津贴补贴</t>
  </si>
  <si>
    <t>30103</t>
  </si>
  <si>
    <t>奖金</t>
  </si>
  <si>
    <t>其他工资福利支出</t>
  </si>
  <si>
    <t>30108</t>
  </si>
  <si>
    <t>机关事业单位基        本养老保险缴费</t>
  </si>
  <si>
    <t>302</t>
  </si>
  <si>
    <t>商品和服务支出</t>
  </si>
  <si>
    <t>办公费</t>
  </si>
  <si>
    <t>水费</t>
  </si>
  <si>
    <t>电费</t>
  </si>
  <si>
    <t>邮电费</t>
  </si>
  <si>
    <t>物业管理费</t>
  </si>
  <si>
    <t>差旅费</t>
  </si>
  <si>
    <t>维修（护）费</t>
  </si>
  <si>
    <t>会议费</t>
  </si>
  <si>
    <t>培训费</t>
  </si>
  <si>
    <t>公务接待费</t>
  </si>
  <si>
    <t>工会经费</t>
  </si>
  <si>
    <t>福利费</t>
  </si>
  <si>
    <t>公务车运行维护费</t>
  </si>
  <si>
    <t>其他交通费用</t>
  </si>
  <si>
    <t>其他商品和服务支出</t>
  </si>
  <si>
    <t>303</t>
  </si>
  <si>
    <t>对个人和家庭的补助</t>
  </si>
  <si>
    <t>30302</t>
  </si>
  <si>
    <t>生活补助</t>
  </si>
  <si>
    <t>住房公积金</t>
  </si>
  <si>
    <t>30113</t>
  </si>
  <si>
    <t>30199</t>
  </si>
  <si>
    <t>30110</t>
  </si>
  <si>
    <t>30112</t>
  </si>
  <si>
    <t>职工基本医疗保险缴费</t>
  </si>
  <si>
    <t>其他社会保障缴费</t>
  </si>
  <si>
    <t>劳务费</t>
  </si>
  <si>
    <r>
      <t>3</t>
    </r>
    <r>
      <rPr>
        <sz val="11"/>
        <rFont val="宋体"/>
        <family val="0"/>
      </rPr>
      <t>0399</t>
    </r>
  </si>
  <si>
    <t>奖励金</t>
  </si>
  <si>
    <t>其他对个人和家庭的补助</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</si>
</sst>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
    <numFmt numFmtId="185" formatCode="0_ "/>
    <numFmt numFmtId="186" formatCode="0.00_);[Red]\(0.00\)"/>
    <numFmt numFmtId="187" formatCode="#,##0.00_ "/>
    <numFmt numFmtId="188" formatCode="&quot;Yes&quot;;&quot;Yes&quot;;&quot;No&quot;"/>
    <numFmt numFmtId="189" formatCode="&quot;True&quot;;&quot;True&quot;;&quot;False&quot;"/>
    <numFmt numFmtId="190" formatCode="&quot;On&quot;;&quot;On&quot;;&quot;Off&quot;"/>
    <numFmt numFmtId="191" formatCode="[$€-2]\ #,##0.00_);[Red]\([$€-2]\ #,##0.00\)"/>
    <numFmt numFmtId="192" formatCode="0.00_ "/>
    <numFmt numFmtId="193" formatCode="&quot;¥&quot;* _-#,##0;&quot;¥&quot;* \-#,##0;&quot;¥&quot;* _-&quot;-&quot;;@"/>
    <numFmt numFmtId="194" formatCode="* #,##0;* \-#,##0;* &quot;-&quot;;@"/>
    <numFmt numFmtId="195" formatCode="&quot;¥&quot;* _-#,##0.00;&quot;¥&quot;* \-#,##0.00;&quot;¥&quot;* _-&quot;-&quot;??;@"/>
    <numFmt numFmtId="196" formatCode="* #,##0.00;* \-#,##0.00;* &quot;-&quot;??;@"/>
    <numFmt numFmtId="197" formatCode="* #,##0.00;* \-#,##0.00;* &quot;&quot;??;@"/>
    <numFmt numFmtId="198" formatCode="#,##0.0_ "/>
    <numFmt numFmtId="199" formatCode="0000"/>
    <numFmt numFmtId="200" formatCode="00"/>
    <numFmt numFmtId="201" formatCode="* #,##0.0;* \-#,##0.0;* &quot;&quot;??;@"/>
    <numFmt numFmtId="202" formatCode="#,##0.0000"/>
    <numFmt numFmtId="203" formatCode="* #,##0;* \-#,##0;* &quot;&quot;??;@"/>
    <numFmt numFmtId="204" formatCode="0_);[Red]\(0\)"/>
  </numFmts>
  <fonts count="55">
    <font>
      <sz val="12"/>
      <name val="宋体"/>
      <family val="0"/>
    </font>
    <font>
      <sz val="9"/>
      <name val="宋体"/>
      <family val="0"/>
    </font>
    <font>
      <b/>
      <sz val="10"/>
      <name val="Times New Roman"/>
      <family val="1"/>
    </font>
    <font>
      <sz val="9"/>
      <name val="Times New Roman"/>
      <family val="1"/>
    </font>
    <font>
      <sz val="10"/>
      <name val="宋体"/>
      <family val="0"/>
    </font>
    <font>
      <sz val="10"/>
      <name val="Times New Roman"/>
      <family val="1"/>
    </font>
    <font>
      <sz val="11"/>
      <name val="宋体"/>
      <family val="0"/>
    </font>
    <font>
      <sz val="22"/>
      <name val="方正小标宋简体"/>
      <family val="0"/>
    </font>
    <font>
      <b/>
      <sz val="11"/>
      <name val="宋体"/>
      <family val="0"/>
    </font>
    <font>
      <sz val="22"/>
      <name val="方正大标宋简体"/>
      <family val="0"/>
    </font>
    <font>
      <sz val="11"/>
      <name val="Times New Roman"/>
      <family val="1"/>
    </font>
    <font>
      <b/>
      <sz val="11"/>
      <name val="Times New Roman"/>
      <family val="1"/>
    </font>
    <font>
      <b/>
      <sz val="12"/>
      <name val="宋体"/>
      <family val="0"/>
    </font>
    <font>
      <sz val="24"/>
      <name val="黑体"/>
      <family val="3"/>
    </font>
    <font>
      <sz val="12"/>
      <name val="Times New Roman"/>
      <family val="1"/>
    </font>
    <font>
      <sz val="10"/>
      <name val="Arial"/>
      <family val="2"/>
    </font>
    <font>
      <b/>
      <sz val="10"/>
      <name val="黑体"/>
      <family val="3"/>
    </font>
    <font>
      <sz val="10"/>
      <name val="方正大标宋简体"/>
      <family val="0"/>
    </font>
    <font>
      <sz val="24"/>
      <name val="方正大标宋简体"/>
      <family val="0"/>
    </font>
    <font>
      <sz val="20"/>
      <name val="方正小标宋简体"/>
      <family val="0"/>
    </font>
    <font>
      <b/>
      <sz val="10"/>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indexed="8"/>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
      <patternFill patternType="solid">
        <fgColor rgb="FFFFFFFF"/>
        <bgColor indexed="64"/>
      </patternFill>
    </fill>
  </fills>
  <borders count="20">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style="thin"/>
      <top style="thin"/>
      <bottom style="thin"/>
    </border>
    <border>
      <left style="thin"/>
      <right>
        <color indexed="63"/>
      </right>
      <top style="thin"/>
      <bottom>
        <color indexed="63"/>
      </bottom>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s>
  <cellStyleXfs count="7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1" applyNumberFormat="0" applyFill="0" applyAlignment="0" applyProtection="0"/>
    <xf numFmtId="0" fontId="42" fillId="0" borderId="2" applyNumberFormat="0" applyFill="0" applyAlignment="0" applyProtection="0"/>
    <xf numFmtId="0" fontId="43" fillId="0" borderId="3" applyNumberFormat="0" applyFill="0" applyAlignment="0" applyProtection="0"/>
    <xf numFmtId="0" fontId="43" fillId="0" borderId="0" applyNumberFormat="0" applyFill="0" applyBorder="0" applyAlignment="0" applyProtection="0"/>
    <xf numFmtId="0" fontId="44" fillId="20"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45" fillId="21" borderId="0" applyNumberFormat="0" applyBorder="0" applyAlignment="0" applyProtection="0"/>
    <xf numFmtId="0" fontId="46"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47" fillId="22" borderId="5" applyNumberFormat="0" applyAlignment="0" applyProtection="0"/>
    <xf numFmtId="0" fontId="48" fillId="23" borderId="6"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52" fillId="30" borderId="0" applyNumberFormat="0" applyBorder="0" applyAlignment="0" applyProtection="0"/>
    <xf numFmtId="0" fontId="53" fillId="22" borderId="8" applyNumberFormat="0" applyAlignment="0" applyProtection="0"/>
    <xf numFmtId="0" fontId="54" fillId="31" borderId="5" applyNumberFormat="0" applyAlignment="0" applyProtection="0"/>
    <xf numFmtId="0" fontId="0" fillId="32" borderId="9" applyNumberFormat="0" applyFont="0" applyAlignment="0" applyProtection="0"/>
  </cellStyleXfs>
  <cellXfs count="231">
    <xf numFmtId="0" fontId="0" fillId="0" borderId="0" xfId="0" applyAlignment="1">
      <alignment vertical="center"/>
    </xf>
    <xf numFmtId="0" fontId="16" fillId="0" borderId="10" xfId="0" applyFont="1" applyBorder="1" applyAlignment="1" applyProtection="1">
      <alignment vertical="center"/>
      <protection locked="0"/>
    </xf>
    <xf numFmtId="0" fontId="4" fillId="0" borderId="10" xfId="0" applyFont="1" applyBorder="1" applyAlignment="1" applyProtection="1">
      <alignment vertical="center"/>
      <protection locked="0"/>
    </xf>
    <xf numFmtId="2" fontId="4" fillId="0" borderId="10" xfId="0" applyNumberFormat="1" applyFont="1" applyBorder="1" applyAlignment="1" applyProtection="1">
      <alignment vertical="center"/>
      <protection locked="0"/>
    </xf>
    <xf numFmtId="0" fontId="4" fillId="0" borderId="0" xfId="0" applyFont="1" applyAlignment="1" applyProtection="1">
      <alignment vertical="center"/>
      <protection locked="0"/>
    </xf>
    <xf numFmtId="4" fontId="4" fillId="0" borderId="10" xfId="0" applyNumberFormat="1" applyFont="1" applyBorder="1" applyAlignment="1" applyProtection="1">
      <alignment vertical="center"/>
      <protection locked="0"/>
    </xf>
    <xf numFmtId="0" fontId="6" fillId="0" borderId="10" xfId="0" applyFont="1" applyBorder="1" applyAlignment="1">
      <alignment horizontal="center" vertical="center" wrapText="1"/>
    </xf>
    <xf numFmtId="4" fontId="15" fillId="0" borderId="11" xfId="57" applyNumberFormat="1" applyFont="1" applyFill="1" applyBorder="1" applyAlignment="1" applyProtection="1">
      <alignment horizontal="center" vertical="center" wrapText="1"/>
      <protection/>
    </xf>
    <xf numFmtId="0" fontId="6" fillId="33" borderId="12" xfId="0" applyNumberFormat="1" applyFont="1" applyFill="1" applyBorder="1" applyAlignment="1" applyProtection="1">
      <alignment horizontal="center" vertical="center" wrapText="1"/>
      <protection/>
    </xf>
    <xf numFmtId="4" fontId="6" fillId="0" borderId="13" xfId="0" applyNumberFormat="1" applyFont="1" applyFill="1" applyBorder="1" applyAlignment="1" applyProtection="1">
      <alignment horizontal="center" vertical="center" wrapText="1"/>
      <protection/>
    </xf>
    <xf numFmtId="2" fontId="4" fillId="33" borderId="14" xfId="56" applyNumberFormat="1" applyFont="1" applyFill="1" applyBorder="1" applyAlignment="1" applyProtection="1">
      <alignment horizontal="center" vertical="center" wrapText="1"/>
      <protection/>
    </xf>
    <xf numFmtId="2" fontId="4" fillId="0" borderId="10" xfId="56" applyNumberFormat="1" applyFont="1" applyFill="1" applyBorder="1" applyAlignment="1" applyProtection="1">
      <alignment horizontal="center" vertical="center" wrapText="1"/>
      <protection/>
    </xf>
    <xf numFmtId="0" fontId="6" fillId="0" borderId="0" xfId="0" applyFont="1" applyAlignment="1" applyProtection="1">
      <alignment vertical="center"/>
      <protection locked="0"/>
    </xf>
    <xf numFmtId="186" fontId="0" fillId="0" borderId="0" xfId="0" applyNumberFormat="1" applyAlignment="1" applyProtection="1">
      <alignment horizontal="center" vertical="center"/>
      <protection locked="0"/>
    </xf>
    <xf numFmtId="0" fontId="0" fillId="0" borderId="0" xfId="0" applyAlignment="1" applyProtection="1">
      <alignment vertical="center"/>
      <protection locked="0"/>
    </xf>
    <xf numFmtId="0" fontId="6" fillId="0" borderId="0" xfId="0" applyFont="1" applyAlignment="1" applyProtection="1">
      <alignment vertical="center"/>
      <protection locked="0"/>
    </xf>
    <xf numFmtId="186" fontId="6" fillId="0" borderId="0" xfId="0" applyNumberFormat="1" applyFont="1" applyAlignment="1" applyProtection="1">
      <alignment horizontal="center" vertical="center"/>
      <protection locked="0"/>
    </xf>
    <xf numFmtId="0" fontId="6" fillId="0" borderId="0" xfId="0" applyFont="1" applyAlignment="1" applyProtection="1">
      <alignment horizontal="right" vertical="center"/>
      <protection locked="0"/>
    </xf>
    <xf numFmtId="0" fontId="6" fillId="0" borderId="14" xfId="0" applyFont="1" applyBorder="1" applyAlignment="1" applyProtection="1">
      <alignment horizontal="center" vertical="center" wrapText="1"/>
      <protection locked="0"/>
    </xf>
    <xf numFmtId="0" fontId="6" fillId="0" borderId="10" xfId="0" applyFont="1" applyBorder="1" applyAlignment="1" applyProtection="1">
      <alignment horizontal="center" vertical="center" wrapText="1"/>
      <protection locked="0"/>
    </xf>
    <xf numFmtId="49" fontId="4" fillId="0" borderId="10" xfId="57" applyNumberFormat="1" applyFont="1" applyFill="1" applyBorder="1" applyAlignment="1" applyProtection="1">
      <alignment horizontal="left" vertical="center" wrapText="1"/>
      <protection locked="0"/>
    </xf>
    <xf numFmtId="4" fontId="15" fillId="0" borderId="10" xfId="57" applyNumberFormat="1" applyFont="1" applyFill="1" applyBorder="1" applyAlignment="1" applyProtection="1">
      <alignment horizontal="right" vertical="center" wrapText="1"/>
      <protection locked="0"/>
    </xf>
    <xf numFmtId="0" fontId="0" fillId="0" borderId="10" xfId="0" applyBorder="1" applyAlignment="1" applyProtection="1">
      <alignment vertical="center"/>
      <protection locked="0"/>
    </xf>
    <xf numFmtId="4" fontId="15" fillId="0" borderId="11" xfId="57" applyNumberFormat="1" applyFont="1" applyFill="1" applyBorder="1" applyAlignment="1" applyProtection="1">
      <alignment horizontal="right" vertical="center" wrapText="1"/>
      <protection locked="0"/>
    </xf>
    <xf numFmtId="0" fontId="12" fillId="0" borderId="10" xfId="0" applyFont="1" applyBorder="1" applyAlignment="1" applyProtection="1">
      <alignment vertical="center"/>
      <protection locked="0"/>
    </xf>
    <xf numFmtId="0" fontId="12" fillId="0" borderId="0" xfId="0" applyFont="1" applyAlignment="1" applyProtection="1">
      <alignment vertical="center"/>
      <protection locked="0"/>
    </xf>
    <xf numFmtId="186" fontId="4" fillId="0" borderId="10" xfId="0" applyNumberFormat="1" applyFont="1" applyBorder="1" applyAlignment="1" applyProtection="1">
      <alignment horizontal="center" vertical="center"/>
      <protection/>
    </xf>
    <xf numFmtId="0" fontId="4" fillId="0" borderId="0" xfId="53" applyFont="1" applyProtection="1">
      <alignment/>
      <protection locked="0"/>
    </xf>
    <xf numFmtId="0" fontId="4" fillId="0" borderId="0" xfId="53" applyFont="1" applyAlignment="1" applyProtection="1">
      <alignment horizontal="right"/>
      <protection locked="0"/>
    </xf>
    <xf numFmtId="0" fontId="4" fillId="0" borderId="0" xfId="53" applyFont="1" applyAlignment="1" applyProtection="1">
      <alignment vertical="center"/>
      <protection locked="0"/>
    </xf>
    <xf numFmtId="0" fontId="4" fillId="0" borderId="0" xfId="53" applyFont="1" applyFill="1" applyAlignment="1" applyProtection="1">
      <alignment horizontal="left" vertical="center"/>
      <protection locked="0"/>
    </xf>
    <xf numFmtId="0" fontId="4" fillId="0" borderId="0" xfId="53" applyFont="1" applyAlignment="1" applyProtection="1">
      <alignment vertical="center" wrapText="1"/>
      <protection locked="0"/>
    </xf>
    <xf numFmtId="0" fontId="4" fillId="0" borderId="15" xfId="56" applyFont="1" applyFill="1" applyBorder="1" applyAlignment="1" applyProtection="1">
      <alignment horizontal="center" vertical="center" wrapText="1"/>
      <protection locked="0"/>
    </xf>
    <xf numFmtId="2" fontId="4" fillId="0" borderId="15" xfId="56" applyNumberFormat="1" applyFont="1" applyBorder="1" applyAlignment="1" applyProtection="1">
      <alignment horizontal="center" vertical="center" wrapText="1"/>
      <protection locked="0"/>
    </xf>
    <xf numFmtId="0" fontId="4" fillId="0" borderId="15" xfId="56" applyFont="1" applyBorder="1" applyAlignment="1" applyProtection="1">
      <alignment horizontal="center" vertical="center" wrapText="1"/>
      <protection locked="0"/>
    </xf>
    <xf numFmtId="0" fontId="4" fillId="0" borderId="16" xfId="56" applyFont="1" applyBorder="1" applyAlignment="1" applyProtection="1">
      <alignment horizontal="center" vertical="center" wrapText="1"/>
      <protection locked="0"/>
    </xf>
    <xf numFmtId="0" fontId="4" fillId="33" borderId="10" xfId="56" applyFont="1" applyFill="1" applyBorder="1" applyAlignment="1" applyProtection="1">
      <alignment horizontal="left" vertical="center" wrapText="1"/>
      <protection locked="0"/>
    </xf>
    <xf numFmtId="2" fontId="4" fillId="33" borderId="10" xfId="56" applyNumberFormat="1" applyFont="1" applyFill="1" applyBorder="1" applyAlignment="1" applyProtection="1">
      <alignment horizontal="center" vertical="center" wrapText="1"/>
      <protection locked="0"/>
    </xf>
    <xf numFmtId="0" fontId="4" fillId="33" borderId="13" xfId="56" applyFont="1" applyFill="1" applyBorder="1" applyAlignment="1" applyProtection="1">
      <alignment horizontal="left" vertical="center" wrapText="1"/>
      <protection locked="0"/>
    </xf>
    <xf numFmtId="2" fontId="4" fillId="33" borderId="14" xfId="56" applyNumberFormat="1" applyFont="1" applyFill="1" applyBorder="1" applyAlignment="1" applyProtection="1">
      <alignment horizontal="center" vertical="center" wrapText="1"/>
      <protection locked="0"/>
    </xf>
    <xf numFmtId="0" fontId="4" fillId="33" borderId="17" xfId="56" applyFont="1" applyFill="1" applyBorder="1" applyAlignment="1" applyProtection="1">
      <alignment horizontal="left" vertical="center" wrapText="1"/>
      <protection locked="0"/>
    </xf>
    <xf numFmtId="2" fontId="4" fillId="33" borderId="16" xfId="56" applyNumberFormat="1" applyFont="1" applyFill="1" applyBorder="1" applyAlignment="1" applyProtection="1">
      <alignment horizontal="center" vertical="center" wrapText="1"/>
      <protection locked="0"/>
    </xf>
    <xf numFmtId="0" fontId="4" fillId="0" borderId="0" xfId="53" applyFont="1" applyAlignment="1" applyProtection="1">
      <alignment horizontal="center" vertical="center" wrapText="1"/>
      <protection locked="0"/>
    </xf>
    <xf numFmtId="0" fontId="4" fillId="0" borderId="0" xfId="53" applyFont="1" applyAlignment="1" applyProtection="1">
      <alignment horizontal="left" vertical="center" wrapText="1"/>
      <protection locked="0"/>
    </xf>
    <xf numFmtId="2" fontId="4" fillId="33" borderId="15" xfId="56" applyNumberFormat="1" applyFont="1" applyFill="1" applyBorder="1" applyAlignment="1" applyProtection="1">
      <alignment horizontal="center" vertical="center" wrapText="1"/>
      <protection locked="0"/>
    </xf>
    <xf numFmtId="0" fontId="4" fillId="0" borderId="10" xfId="56" applyFont="1" applyBorder="1" applyAlignment="1" applyProtection="1">
      <alignment horizontal="center" vertical="center" wrapText="1"/>
      <protection locked="0"/>
    </xf>
    <xf numFmtId="0" fontId="4" fillId="0" borderId="10" xfId="56" applyFont="1" applyFill="1" applyBorder="1" applyAlignment="1" applyProtection="1">
      <alignment horizontal="center" vertical="center" wrapText="1"/>
      <protection locked="0"/>
    </xf>
    <xf numFmtId="2" fontId="4" fillId="0" borderId="10" xfId="56" applyNumberFormat="1" applyFont="1" applyBorder="1" applyAlignment="1" applyProtection="1">
      <alignment horizontal="center" vertical="center" wrapText="1"/>
      <protection locked="0"/>
    </xf>
    <xf numFmtId="0" fontId="4" fillId="33" borderId="11" xfId="56" applyFont="1" applyFill="1" applyBorder="1" applyAlignment="1" applyProtection="1">
      <alignment horizontal="left" vertical="center" wrapText="1"/>
      <protection locked="0"/>
    </xf>
    <xf numFmtId="2" fontId="4" fillId="0" borderId="14" xfId="56" applyNumberFormat="1" applyFont="1" applyFill="1" applyBorder="1" applyAlignment="1" applyProtection="1">
      <alignment horizontal="center" vertical="center" wrapText="1"/>
      <protection/>
    </xf>
    <xf numFmtId="2" fontId="4" fillId="0" borderId="10" xfId="56" applyNumberFormat="1" applyFont="1" applyBorder="1" applyAlignment="1" applyProtection="1">
      <alignment horizontal="center" vertical="center" wrapText="1"/>
      <protection/>
    </xf>
    <xf numFmtId="0" fontId="0" fillId="0" borderId="0" xfId="0" applyFont="1" applyBorder="1" applyAlignment="1" applyProtection="1">
      <alignment horizontal="left"/>
      <protection locked="0"/>
    </xf>
    <xf numFmtId="0" fontId="13" fillId="0" borderId="0" xfId="0" applyFont="1" applyAlignment="1" applyProtection="1">
      <alignment horizontal="center"/>
      <protection locked="0"/>
    </xf>
    <xf numFmtId="0" fontId="6" fillId="33" borderId="14" xfId="0" applyNumberFormat="1" applyFont="1" applyFill="1" applyBorder="1" applyAlignment="1" applyProtection="1">
      <alignment horizontal="center" vertical="center" wrapText="1"/>
      <protection locked="0"/>
    </xf>
    <xf numFmtId="0" fontId="0" fillId="0" borderId="0" xfId="0" applyFont="1" applyAlignment="1" applyProtection="1">
      <alignment vertical="center"/>
      <protection locked="0"/>
    </xf>
    <xf numFmtId="0" fontId="8" fillId="33" borderId="12" xfId="0" applyNumberFormat="1" applyFont="1" applyFill="1" applyBorder="1" applyAlignment="1" applyProtection="1">
      <alignment horizontal="center" vertical="center" wrapText="1"/>
      <protection locked="0"/>
    </xf>
    <xf numFmtId="0" fontId="6" fillId="33" borderId="12" xfId="0" applyNumberFormat="1" applyFont="1" applyFill="1" applyBorder="1" applyAlignment="1" applyProtection="1">
      <alignment horizontal="center" vertical="center" wrapText="1"/>
      <protection locked="0"/>
    </xf>
    <xf numFmtId="49" fontId="10" fillId="0" borderId="13" xfId="0" applyNumberFormat="1" applyFont="1" applyFill="1" applyBorder="1" applyAlignment="1" applyProtection="1">
      <alignment horizontal="left" vertical="center" wrapText="1"/>
      <protection locked="0"/>
    </xf>
    <xf numFmtId="0" fontId="10" fillId="0" borderId="10" xfId="0" applyNumberFormat="1" applyFont="1" applyFill="1" applyBorder="1" applyAlignment="1" applyProtection="1">
      <alignment horizontal="left" vertical="center" wrapText="1"/>
      <protection locked="0"/>
    </xf>
    <xf numFmtId="0" fontId="11" fillId="0" borderId="10" xfId="0" applyNumberFormat="1" applyFont="1" applyFill="1" applyBorder="1" applyAlignment="1" applyProtection="1">
      <alignment horizontal="center" vertical="center" wrapText="1"/>
      <protection locked="0"/>
    </xf>
    <xf numFmtId="0" fontId="2" fillId="0" borderId="10" xfId="0" applyNumberFormat="1" applyFont="1" applyFill="1" applyBorder="1" applyAlignment="1" applyProtection="1">
      <alignment horizontal="center" vertical="center" wrapText="1"/>
      <protection locked="0"/>
    </xf>
    <xf numFmtId="0" fontId="2" fillId="0" borderId="0" xfId="0" applyNumberFormat="1" applyFont="1" applyFill="1" applyAlignment="1" applyProtection="1">
      <alignment horizontal="center" vertical="center" wrapText="1"/>
      <protection locked="0"/>
    </xf>
    <xf numFmtId="0" fontId="6" fillId="33" borderId="10" xfId="0" applyNumberFormat="1" applyFont="1" applyFill="1" applyBorder="1" applyAlignment="1" applyProtection="1">
      <alignment horizontal="center" vertical="center" wrapText="1"/>
      <protection locked="0"/>
    </xf>
    <xf numFmtId="4" fontId="0" fillId="0" borderId="0" xfId="0" applyNumberFormat="1" applyAlignment="1" applyProtection="1">
      <alignment vertical="center"/>
      <protection locked="0"/>
    </xf>
    <xf numFmtId="0" fontId="6" fillId="0" borderId="14" xfId="0" applyFont="1" applyBorder="1" applyAlignment="1" applyProtection="1">
      <alignment horizontal="center" vertical="center" wrapText="1"/>
      <protection/>
    </xf>
    <xf numFmtId="49" fontId="6" fillId="0" borderId="10" xfId="57" applyNumberFormat="1" applyFont="1" applyFill="1" applyBorder="1" applyAlignment="1" applyProtection="1">
      <alignment horizontal="center" vertical="center" wrapText="1"/>
      <protection locked="0"/>
    </xf>
    <xf numFmtId="0" fontId="4" fillId="0" borderId="10" xfId="0" applyFont="1" applyBorder="1" applyAlignment="1" applyProtection="1">
      <alignment vertical="center" wrapText="1"/>
      <protection locked="0"/>
    </xf>
    <xf numFmtId="0" fontId="4" fillId="0" borderId="10" xfId="0" applyFont="1" applyBorder="1" applyAlignment="1" applyProtection="1">
      <alignment horizontal="center" vertical="center"/>
      <protection locked="0"/>
    </xf>
    <xf numFmtId="49" fontId="4" fillId="0" borderId="10" xfId="0" applyNumberFormat="1" applyFont="1" applyFill="1" applyBorder="1" applyAlignment="1" applyProtection="1">
      <alignment horizontal="left" vertical="center" wrapText="1"/>
      <protection locked="0"/>
    </xf>
    <xf numFmtId="0" fontId="4" fillId="0" borderId="10" xfId="0" applyFont="1" applyBorder="1" applyAlignment="1" applyProtection="1">
      <alignment horizontal="center" vertical="center" wrapText="1"/>
      <protection/>
    </xf>
    <xf numFmtId="0" fontId="4" fillId="0" borderId="15" xfId="0" applyFont="1" applyBorder="1" applyAlignment="1" applyProtection="1">
      <alignment vertical="center" wrapText="1"/>
      <protection locked="0"/>
    </xf>
    <xf numFmtId="49" fontId="4" fillId="0" borderId="13" xfId="0" applyNumberFormat="1" applyFont="1" applyFill="1" applyBorder="1" applyAlignment="1" applyProtection="1">
      <alignment horizontal="left" vertical="center" wrapText="1"/>
      <protection locked="0"/>
    </xf>
    <xf numFmtId="0" fontId="4" fillId="0" borderId="15" xfId="0" applyFont="1" applyBorder="1" applyAlignment="1" applyProtection="1">
      <alignment horizontal="center" vertical="center" wrapText="1"/>
      <protection/>
    </xf>
    <xf numFmtId="0" fontId="0" fillId="0" borderId="0" xfId="0" applyAlignment="1" applyProtection="1">
      <alignment horizontal="center" vertical="center"/>
      <protection locked="0"/>
    </xf>
    <xf numFmtId="0" fontId="7" fillId="0" borderId="0" xfId="52" applyFont="1" applyAlignment="1" applyProtection="1">
      <alignment vertical="center"/>
      <protection locked="0"/>
    </xf>
    <xf numFmtId="0" fontId="6" fillId="0" borderId="0" xfId="52" applyFont="1" applyAlignment="1" applyProtection="1">
      <alignment vertical="center"/>
      <protection locked="0"/>
    </xf>
    <xf numFmtId="0" fontId="6" fillId="0" borderId="0" xfId="52" applyFont="1" applyAlignment="1" applyProtection="1">
      <alignment horizontal="center" vertical="center"/>
      <protection locked="0"/>
    </xf>
    <xf numFmtId="0" fontId="6" fillId="0" borderId="0" xfId="52" applyFont="1" applyAlignment="1" applyProtection="1">
      <alignment horizontal="right" vertical="center"/>
      <protection locked="0"/>
    </xf>
    <xf numFmtId="0" fontId="6" fillId="0" borderId="10" xfId="52" applyFont="1" applyBorder="1" applyAlignment="1" applyProtection="1" quotePrefix="1">
      <alignment horizontal="center" vertical="center"/>
      <protection locked="0"/>
    </xf>
    <xf numFmtId="0" fontId="6" fillId="0" borderId="10" xfId="52" applyFont="1" applyBorder="1" applyAlignment="1" applyProtection="1">
      <alignment horizontal="center" vertical="center"/>
      <protection locked="0"/>
    </xf>
    <xf numFmtId="0" fontId="6" fillId="0" borderId="10" xfId="52" applyFont="1" applyBorder="1" applyAlignment="1" applyProtection="1">
      <alignment horizontal="center" vertical="center" wrapText="1"/>
      <protection locked="0"/>
    </xf>
    <xf numFmtId="0" fontId="6" fillId="0" borderId="10" xfId="0" applyNumberFormat="1" applyFont="1" applyFill="1" applyBorder="1" applyAlignment="1" applyProtection="1">
      <alignment horizontal="left" vertical="center" wrapText="1"/>
      <protection locked="0"/>
    </xf>
    <xf numFmtId="0" fontId="6" fillId="0" borderId="0" xfId="0" applyNumberFormat="1" applyFont="1" applyFill="1" applyAlignment="1" applyProtection="1">
      <alignment horizontal="right" vertical="center" wrapText="1"/>
      <protection locked="0"/>
    </xf>
    <xf numFmtId="0" fontId="5" fillId="0" borderId="0" xfId="0" applyNumberFormat="1" applyFont="1" applyFill="1" applyAlignment="1" applyProtection="1">
      <alignment horizontal="center" vertical="center" wrapText="1"/>
      <protection locked="0"/>
    </xf>
    <xf numFmtId="0" fontId="6" fillId="0" borderId="10" xfId="0" applyNumberFormat="1" applyFont="1" applyFill="1" applyBorder="1" applyAlignment="1" applyProtection="1">
      <alignment horizontal="center" vertical="center" wrapText="1"/>
      <protection locked="0"/>
    </xf>
    <xf numFmtId="0" fontId="5" fillId="0" borderId="10" xfId="0" applyNumberFormat="1" applyFont="1" applyFill="1" applyBorder="1" applyAlignment="1" applyProtection="1">
      <alignment horizontal="center" vertical="center" wrapText="1"/>
      <protection locked="0"/>
    </xf>
    <xf numFmtId="0" fontId="8" fillId="0" borderId="0" xfId="0" applyNumberFormat="1" applyFont="1" applyFill="1" applyAlignment="1" applyProtection="1">
      <alignment horizontal="right" vertical="center" wrapText="1"/>
      <protection locked="0"/>
    </xf>
    <xf numFmtId="4" fontId="10" fillId="0" borderId="10" xfId="0" applyNumberFormat="1" applyFont="1" applyFill="1" applyBorder="1" applyAlignment="1" applyProtection="1">
      <alignment horizontal="right" vertical="center" wrapText="1"/>
      <protection locked="0"/>
    </xf>
    <xf numFmtId="0" fontId="6" fillId="0" borderId="0" xfId="0" applyNumberFormat="1" applyFont="1" applyFill="1" applyBorder="1" applyAlignment="1" applyProtection="1">
      <alignment vertical="center" wrapText="1"/>
      <protection locked="0"/>
    </xf>
    <xf numFmtId="184" fontId="6" fillId="0" borderId="13" xfId="0" applyNumberFormat="1" applyFont="1" applyFill="1" applyBorder="1" applyAlignment="1" applyProtection="1">
      <alignment horizontal="center" vertical="center" wrapText="1"/>
      <protection locked="0"/>
    </xf>
    <xf numFmtId="4" fontId="10" fillId="0" borderId="13" xfId="0" applyNumberFormat="1" applyFont="1" applyFill="1" applyBorder="1" applyAlignment="1" applyProtection="1">
      <alignment horizontal="right" vertical="center" wrapText="1"/>
      <protection locked="0"/>
    </xf>
    <xf numFmtId="10" fontId="0" fillId="0" borderId="0" xfId="0" applyNumberFormat="1" applyAlignment="1" applyProtection="1">
      <alignment vertical="center"/>
      <protection locked="0"/>
    </xf>
    <xf numFmtId="0" fontId="5" fillId="0" borderId="0" xfId="54" applyFont="1" applyAlignment="1" applyProtection="1">
      <alignment horizontal="center" vertical="center" wrapText="1"/>
      <protection locked="0"/>
    </xf>
    <xf numFmtId="0" fontId="3" fillId="0" borderId="0" xfId="54" applyFont="1" applyProtection="1">
      <alignment/>
      <protection locked="0"/>
    </xf>
    <xf numFmtId="0" fontId="17" fillId="0" borderId="0" xfId="54" applyFont="1" applyAlignment="1" applyProtection="1">
      <alignment horizontal="center" vertical="center" wrapText="1"/>
      <protection locked="0"/>
    </xf>
    <xf numFmtId="10" fontId="5" fillId="0" borderId="0" xfId="54" applyNumberFormat="1" applyFont="1" applyAlignment="1" applyProtection="1">
      <alignment horizontal="center" vertical="center" wrapText="1"/>
      <protection locked="0"/>
    </xf>
    <xf numFmtId="0" fontId="6" fillId="0" borderId="0" xfId="54" applyFont="1" applyAlignment="1" applyProtection="1">
      <alignment horizontal="right" vertical="center" wrapText="1"/>
      <protection locked="0"/>
    </xf>
    <xf numFmtId="0" fontId="6" fillId="33" borderId="10" xfId="54" applyNumberFormat="1" applyFont="1" applyFill="1" applyBorder="1" applyAlignment="1" applyProtection="1">
      <alignment horizontal="center" vertical="center" wrapText="1"/>
      <protection locked="0"/>
    </xf>
    <xf numFmtId="0" fontId="6" fillId="33" borderId="17" xfId="54" applyNumberFormat="1" applyFont="1" applyFill="1" applyBorder="1" applyAlignment="1" applyProtection="1">
      <alignment horizontal="centerContinuous" vertical="center"/>
      <protection locked="0"/>
    </xf>
    <xf numFmtId="0" fontId="10" fillId="33" borderId="17" xfId="54" applyNumberFormat="1" applyFont="1" applyFill="1" applyBorder="1" applyAlignment="1" applyProtection="1">
      <alignment horizontal="centerContinuous" vertical="center"/>
      <protection locked="0"/>
    </xf>
    <xf numFmtId="0" fontId="10" fillId="33" borderId="11" xfId="54" applyNumberFormat="1" applyFont="1" applyFill="1" applyBorder="1" applyAlignment="1" applyProtection="1">
      <alignment horizontal="centerContinuous" vertical="center"/>
      <protection locked="0"/>
    </xf>
    <xf numFmtId="0" fontId="10" fillId="0" borderId="0" xfId="54" applyFont="1" applyAlignment="1" applyProtection="1">
      <alignment horizontal="center" vertical="center" wrapText="1"/>
      <protection locked="0"/>
    </xf>
    <xf numFmtId="0" fontId="10" fillId="0" borderId="0" xfId="54" applyFont="1" applyProtection="1">
      <alignment/>
      <protection locked="0"/>
    </xf>
    <xf numFmtId="49" fontId="5" fillId="0" borderId="10" xfId="54" applyNumberFormat="1" applyFont="1" applyFill="1" applyBorder="1" applyAlignment="1" applyProtection="1">
      <alignment horizontal="left" vertical="center" wrapText="1"/>
      <protection locked="0"/>
    </xf>
    <xf numFmtId="4" fontId="5" fillId="0" borderId="11" xfId="54" applyNumberFormat="1" applyFont="1" applyFill="1" applyBorder="1" applyAlignment="1" applyProtection="1">
      <alignment horizontal="right" vertical="center" wrapText="1"/>
      <protection locked="0"/>
    </xf>
    <xf numFmtId="4" fontId="5" fillId="0" borderId="17" xfId="54" applyNumberFormat="1" applyFont="1" applyFill="1" applyBorder="1" applyAlignment="1" applyProtection="1">
      <alignment horizontal="right" vertical="center" wrapText="1"/>
      <protection locked="0"/>
    </xf>
    <xf numFmtId="4" fontId="5" fillId="0" borderId="10" xfId="54" applyNumberFormat="1" applyFont="1" applyFill="1" applyBorder="1" applyAlignment="1" applyProtection="1">
      <alignment horizontal="right" vertical="center" wrapText="1"/>
      <protection locked="0"/>
    </xf>
    <xf numFmtId="10" fontId="3" fillId="0" borderId="10" xfId="54" applyNumberFormat="1" applyFont="1" applyBorder="1" applyProtection="1">
      <alignment/>
      <protection locked="0"/>
    </xf>
    <xf numFmtId="0" fontId="3" fillId="0" borderId="10" xfId="54" applyFont="1" applyBorder="1" applyProtection="1">
      <alignment/>
      <protection locked="0"/>
    </xf>
    <xf numFmtId="0" fontId="5" fillId="0" borderId="0" xfId="54" applyFont="1" applyBorder="1" applyAlignment="1" applyProtection="1">
      <alignment horizontal="left"/>
      <protection locked="0"/>
    </xf>
    <xf numFmtId="10" fontId="3" fillId="0" borderId="0" xfId="54" applyNumberFormat="1" applyFont="1" applyProtection="1">
      <alignment/>
      <protection locked="0"/>
    </xf>
    <xf numFmtId="0" fontId="5" fillId="0" borderId="0" xfId="54" applyFont="1" applyProtection="1">
      <alignment/>
      <protection locked="0"/>
    </xf>
    <xf numFmtId="0" fontId="10" fillId="0" borderId="0" xfId="0" applyNumberFormat="1" applyFont="1" applyFill="1" applyAlignment="1" applyProtection="1">
      <alignment horizontal="center" vertical="center" wrapText="1"/>
      <protection locked="0"/>
    </xf>
    <xf numFmtId="0" fontId="4" fillId="0" borderId="0" xfId="53" applyFont="1" applyAlignment="1" applyProtection="1">
      <alignment horizontal="right" vertical="center"/>
      <protection locked="0"/>
    </xf>
    <xf numFmtId="0" fontId="4" fillId="0" borderId="10" xfId="0" applyFont="1" applyFill="1" applyBorder="1" applyAlignment="1" applyProtection="1">
      <alignment horizontal="left" vertical="center" wrapText="1"/>
      <protection locked="0"/>
    </xf>
    <xf numFmtId="0" fontId="4" fillId="0" borderId="10" xfId="52" applyFont="1" applyBorder="1" applyAlignment="1" applyProtection="1">
      <alignment horizontal="center" vertical="center"/>
      <protection/>
    </xf>
    <xf numFmtId="185" fontId="4" fillId="0" borderId="10" xfId="0" applyNumberFormat="1" applyFont="1" applyFill="1" applyBorder="1" applyAlignment="1" applyProtection="1">
      <alignment vertical="center"/>
      <protection locked="0"/>
    </xf>
    <xf numFmtId="185" fontId="4" fillId="0" borderId="10" xfId="0" applyNumberFormat="1" applyFont="1" applyFill="1" applyBorder="1" applyAlignment="1" applyProtection="1">
      <alignment horizontal="center" vertical="center"/>
      <protection/>
    </xf>
    <xf numFmtId="0" fontId="4" fillId="0" borderId="10" xfId="52" applyFont="1" applyBorder="1" applyAlignment="1" applyProtection="1">
      <alignment horizontal="right" vertical="center"/>
      <protection locked="0"/>
    </xf>
    <xf numFmtId="0" fontId="4" fillId="0" borderId="10" xfId="53" applyFont="1" applyFill="1" applyBorder="1" applyAlignment="1" applyProtection="1">
      <alignment horizontal="left" vertical="center" wrapText="1"/>
      <protection locked="0"/>
    </xf>
    <xf numFmtId="0" fontId="4" fillId="0" borderId="10" xfId="52" applyFont="1" applyBorder="1" applyAlignment="1" applyProtection="1">
      <alignment horizontal="center" vertical="center"/>
      <protection locked="0"/>
    </xf>
    <xf numFmtId="0" fontId="4" fillId="0" borderId="10" xfId="0" applyNumberFormat="1" applyFont="1" applyFill="1" applyBorder="1" applyAlignment="1" applyProtection="1">
      <alignment vertical="center"/>
      <protection locked="0"/>
    </xf>
    <xf numFmtId="0" fontId="4" fillId="0" borderId="10" xfId="53" applyFont="1" applyBorder="1" applyAlignment="1" applyProtection="1">
      <alignment horizontal="left" vertical="center" wrapText="1"/>
      <protection locked="0"/>
    </xf>
    <xf numFmtId="0" fontId="4" fillId="0" borderId="10" xfId="0" applyNumberFormat="1" applyFont="1" applyFill="1" applyBorder="1" applyAlignment="1" applyProtection="1">
      <alignment horizontal="left" vertical="center" wrapText="1"/>
      <protection locked="0"/>
    </xf>
    <xf numFmtId="0" fontId="4" fillId="0" borderId="10" xfId="52" applyFont="1" applyBorder="1" applyAlignment="1" applyProtection="1" quotePrefix="1">
      <alignment vertical="center"/>
      <protection locked="0"/>
    </xf>
    <xf numFmtId="0" fontId="4" fillId="0" borderId="13" xfId="0" applyNumberFormat="1" applyFont="1" applyFill="1" applyBorder="1" applyAlignment="1" applyProtection="1">
      <alignment horizontal="left" vertical="center" wrapText="1"/>
      <protection locked="0"/>
    </xf>
    <xf numFmtId="0" fontId="4" fillId="0" borderId="10" xfId="55" applyNumberFormat="1" applyFont="1" applyFill="1" applyBorder="1" applyAlignment="1" applyProtection="1">
      <alignment vertical="center"/>
      <protection locked="0"/>
    </xf>
    <xf numFmtId="3" fontId="4" fillId="0" borderId="10" xfId="0" applyNumberFormat="1" applyFont="1" applyFill="1" applyBorder="1" applyAlignment="1" applyProtection="1">
      <alignment horizontal="left" vertical="center"/>
      <protection locked="0"/>
    </xf>
    <xf numFmtId="185" fontId="4" fillId="0" borderId="10" xfId="0" applyNumberFormat="1" applyFont="1" applyFill="1" applyBorder="1" applyAlignment="1" applyProtection="1">
      <alignment horizontal="center" vertical="center"/>
      <protection locked="0"/>
    </xf>
    <xf numFmtId="0" fontId="20" fillId="0" borderId="10" xfId="52" applyFont="1" applyBorder="1" applyAlignment="1" applyProtection="1" quotePrefix="1">
      <alignment horizontal="center" vertical="center"/>
      <protection locked="0"/>
    </xf>
    <xf numFmtId="0" fontId="20" fillId="0" borderId="10" xfId="52" applyFont="1" applyBorder="1" applyAlignment="1" applyProtection="1">
      <alignment horizontal="center" vertical="center"/>
      <protection/>
    </xf>
    <xf numFmtId="185" fontId="20" fillId="0" borderId="10" xfId="52" applyNumberFormat="1" applyFont="1" applyBorder="1" applyAlignment="1" applyProtection="1" quotePrefix="1">
      <alignment horizontal="center" vertical="center"/>
      <protection/>
    </xf>
    <xf numFmtId="0" fontId="0" fillId="0" borderId="18" xfId="0" applyFont="1" applyBorder="1" applyAlignment="1" applyProtection="1">
      <alignment/>
      <protection locked="0"/>
    </xf>
    <xf numFmtId="0" fontId="18" fillId="0" borderId="0" xfId="0" applyFont="1" applyAlignment="1" applyProtection="1">
      <alignment horizontal="center"/>
      <protection locked="0"/>
    </xf>
    <xf numFmtId="0" fontId="6" fillId="0" borderId="14" xfId="0" applyFont="1" applyBorder="1" applyAlignment="1" applyProtection="1">
      <alignment horizontal="center" vertical="center"/>
      <protection locked="0"/>
    </xf>
    <xf numFmtId="0" fontId="6" fillId="0" borderId="16" xfId="0" applyFont="1" applyBorder="1" applyAlignment="1" applyProtection="1">
      <alignment horizontal="center" vertical="center"/>
      <protection locked="0"/>
    </xf>
    <xf numFmtId="0" fontId="6" fillId="0" borderId="15" xfId="0" applyFont="1" applyBorder="1" applyAlignment="1" applyProtection="1">
      <alignment horizontal="center" vertical="center"/>
      <protection locked="0"/>
    </xf>
    <xf numFmtId="0" fontId="6" fillId="0" borderId="13" xfId="0" applyFont="1" applyBorder="1" applyAlignment="1" applyProtection="1">
      <alignment horizontal="center" vertical="center"/>
      <protection locked="0"/>
    </xf>
    <xf numFmtId="0" fontId="6" fillId="0" borderId="17" xfId="0" applyFont="1" applyBorder="1" applyAlignment="1" applyProtection="1">
      <alignment horizontal="center" vertical="center"/>
      <protection locked="0"/>
    </xf>
    <xf numFmtId="0" fontId="6" fillId="0" borderId="14" xfId="0" applyFont="1" applyBorder="1" applyAlignment="1" applyProtection="1">
      <alignment horizontal="center" vertical="center" wrapText="1"/>
      <protection locked="0"/>
    </xf>
    <xf numFmtId="0" fontId="6" fillId="0" borderId="16" xfId="0" applyFont="1" applyBorder="1" applyAlignment="1" applyProtection="1">
      <alignment horizontal="center" vertical="center" wrapText="1"/>
      <protection locked="0"/>
    </xf>
    <xf numFmtId="0" fontId="6" fillId="0" borderId="15" xfId="0" applyFont="1" applyBorder="1" applyAlignment="1" applyProtection="1">
      <alignment horizontal="center" vertical="center" wrapText="1"/>
      <protection locked="0"/>
    </xf>
    <xf numFmtId="186" fontId="6" fillId="0" borderId="14" xfId="0" applyNumberFormat="1" applyFont="1" applyBorder="1" applyAlignment="1" applyProtection="1">
      <alignment horizontal="center" vertical="center" wrapText="1"/>
      <protection locked="0"/>
    </xf>
    <xf numFmtId="186" fontId="6" fillId="0" borderId="15" xfId="0" applyNumberFormat="1" applyFont="1" applyBorder="1" applyAlignment="1" applyProtection="1">
      <alignment horizontal="center" vertical="center" wrapText="1"/>
      <protection locked="0"/>
    </xf>
    <xf numFmtId="0" fontId="6" fillId="0" borderId="11" xfId="0" applyFont="1" applyBorder="1" applyAlignment="1" applyProtection="1">
      <alignment horizontal="center" vertical="center"/>
      <protection locked="0"/>
    </xf>
    <xf numFmtId="0" fontId="0" fillId="0" borderId="19" xfId="0" applyBorder="1" applyAlignment="1" applyProtection="1">
      <alignment horizontal="left" vertical="center"/>
      <protection locked="0"/>
    </xf>
    <xf numFmtId="0" fontId="6" fillId="0" borderId="13" xfId="0" applyFont="1" applyBorder="1" applyAlignment="1" applyProtection="1">
      <alignment horizontal="center" vertical="center" wrapText="1"/>
      <protection locked="0"/>
    </xf>
    <xf numFmtId="0" fontId="6" fillId="0" borderId="17" xfId="0" applyFont="1" applyBorder="1" applyAlignment="1" applyProtection="1">
      <alignment horizontal="center" vertical="center" wrapText="1"/>
      <protection locked="0"/>
    </xf>
    <xf numFmtId="0" fontId="6" fillId="0" borderId="11" xfId="0" applyFont="1" applyBorder="1" applyAlignment="1" applyProtection="1">
      <alignment horizontal="center" vertical="center" wrapText="1"/>
      <protection locked="0"/>
    </xf>
    <xf numFmtId="0" fontId="19" fillId="0" borderId="0" xfId="53" applyNumberFormat="1" applyFont="1" applyFill="1" applyAlignment="1" applyProtection="1">
      <alignment horizontal="center" vertical="center"/>
      <protection locked="0"/>
    </xf>
    <xf numFmtId="0" fontId="4" fillId="0" borderId="18" xfId="53" applyFont="1" applyBorder="1" applyAlignment="1" applyProtection="1">
      <alignment horizontal="right" vertical="center"/>
      <protection locked="0"/>
    </xf>
    <xf numFmtId="0" fontId="4" fillId="0" borderId="10" xfId="56" applyNumberFormat="1" applyFont="1" applyFill="1" applyBorder="1" applyAlignment="1" applyProtection="1">
      <alignment horizontal="center" vertical="center" wrapText="1"/>
      <protection locked="0"/>
    </xf>
    <xf numFmtId="0" fontId="4" fillId="0" borderId="11" xfId="56" applyNumberFormat="1" applyFont="1" applyFill="1" applyBorder="1" applyAlignment="1" applyProtection="1">
      <alignment horizontal="center" vertical="center" wrapText="1"/>
      <protection locked="0"/>
    </xf>
    <xf numFmtId="0" fontId="0" fillId="0" borderId="18" xfId="0" applyFont="1" applyBorder="1" applyAlignment="1" applyProtection="1">
      <alignment horizontal="center"/>
      <protection locked="0"/>
    </xf>
    <xf numFmtId="0" fontId="6" fillId="33" borderId="14" xfId="0" applyNumberFormat="1" applyFont="1" applyFill="1" applyBorder="1" applyAlignment="1" applyProtection="1">
      <alignment horizontal="center" vertical="center" wrapText="1"/>
      <protection locked="0"/>
    </xf>
    <xf numFmtId="0" fontId="6" fillId="33" borderId="15" xfId="0" applyNumberFormat="1" applyFont="1" applyFill="1" applyBorder="1" applyAlignment="1" applyProtection="1">
      <alignment horizontal="center" vertical="center" wrapText="1"/>
      <protection locked="0"/>
    </xf>
    <xf numFmtId="0" fontId="6" fillId="0" borderId="10" xfId="0" applyFont="1" applyBorder="1" applyAlignment="1" applyProtection="1">
      <alignment horizontal="center" vertical="center"/>
      <protection locked="0"/>
    </xf>
    <xf numFmtId="0" fontId="9" fillId="0" borderId="0" xfId="0" applyFont="1" applyAlignment="1" applyProtection="1">
      <alignment horizontal="center"/>
      <protection locked="0"/>
    </xf>
    <xf numFmtId="0" fontId="0" fillId="0" borderId="19" xfId="0" applyBorder="1" applyAlignment="1" applyProtection="1">
      <alignment horizontal="left" vertical="center" wrapText="1"/>
      <protection locked="0"/>
    </xf>
    <xf numFmtId="0" fontId="6" fillId="0" borderId="10" xfId="52" applyFont="1" applyBorder="1" applyAlignment="1" applyProtection="1" quotePrefix="1">
      <alignment horizontal="center" vertical="center"/>
      <protection locked="0"/>
    </xf>
    <xf numFmtId="0" fontId="6" fillId="0" borderId="10" xfId="52" applyFont="1" applyBorder="1" applyAlignment="1" applyProtection="1">
      <alignment horizontal="center" vertical="center"/>
      <protection locked="0"/>
    </xf>
    <xf numFmtId="0" fontId="9" fillId="0" borderId="0" xfId="0" applyFont="1" applyFill="1" applyAlignment="1" applyProtection="1">
      <alignment horizontal="center" vertical="center"/>
      <protection locked="0"/>
    </xf>
    <xf numFmtId="0" fontId="4" fillId="0" borderId="19" xfId="52" applyFont="1" applyBorder="1" applyAlignment="1" applyProtection="1">
      <alignment horizontal="left" vertical="center"/>
      <protection locked="0"/>
    </xf>
    <xf numFmtId="0" fontId="4" fillId="0" borderId="19" xfId="52" applyFont="1" applyBorder="1" applyAlignment="1" applyProtection="1" quotePrefix="1">
      <alignment horizontal="left" vertical="center"/>
      <protection locked="0"/>
    </xf>
    <xf numFmtId="0" fontId="9" fillId="0" borderId="0" xfId="0" applyNumberFormat="1" applyFont="1" applyFill="1" applyAlignment="1" applyProtection="1">
      <alignment horizontal="center" vertical="center" wrapText="1"/>
      <protection locked="0"/>
    </xf>
    <xf numFmtId="0" fontId="6" fillId="0" borderId="19" xfId="0" applyNumberFormat="1" applyFont="1" applyFill="1" applyBorder="1" applyAlignment="1" applyProtection="1">
      <alignment horizontal="left" vertical="center" wrapText="1"/>
      <protection locked="0"/>
    </xf>
    <xf numFmtId="0" fontId="4" fillId="0" borderId="0" xfId="0" applyNumberFormat="1" applyFont="1" applyFill="1" applyAlignment="1" applyProtection="1">
      <alignment horizontal="left" vertical="center" wrapText="1"/>
      <protection locked="0"/>
    </xf>
    <xf numFmtId="0" fontId="5" fillId="0" borderId="0" xfId="0" applyNumberFormat="1" applyFont="1" applyFill="1" applyAlignment="1" applyProtection="1">
      <alignment horizontal="left" vertical="center" wrapText="1"/>
      <protection locked="0"/>
    </xf>
    <xf numFmtId="0" fontId="6" fillId="33" borderId="14" xfId="54" applyNumberFormat="1" applyFont="1" applyFill="1" applyBorder="1" applyAlignment="1" applyProtection="1">
      <alignment horizontal="center" vertical="center" wrapText="1"/>
      <protection locked="0"/>
    </xf>
    <xf numFmtId="0" fontId="6" fillId="33" borderId="15" xfId="54" applyNumberFormat="1" applyFont="1" applyFill="1" applyBorder="1" applyAlignment="1" applyProtection="1">
      <alignment horizontal="center" vertical="center" wrapText="1"/>
      <protection locked="0"/>
    </xf>
    <xf numFmtId="0" fontId="6" fillId="0" borderId="19" xfId="54" applyFont="1" applyBorder="1" applyAlignment="1" applyProtection="1">
      <alignment horizontal="left" vertical="center" wrapText="1"/>
      <protection locked="0"/>
    </xf>
    <xf numFmtId="10" fontId="6" fillId="0" borderId="10" xfId="54" applyNumberFormat="1" applyFont="1" applyBorder="1" applyAlignment="1" applyProtection="1">
      <alignment horizontal="center" vertical="center" wrapText="1"/>
      <protection locked="0"/>
    </xf>
    <xf numFmtId="10" fontId="10" fillId="0" borderId="10" xfId="54" applyNumberFormat="1" applyFont="1" applyBorder="1" applyAlignment="1" applyProtection="1">
      <alignment horizontal="center" vertical="center" wrapText="1"/>
      <protection locked="0"/>
    </xf>
    <xf numFmtId="0" fontId="6" fillId="0" borderId="10" xfId="54" applyFont="1" applyBorder="1" applyAlignment="1" applyProtection="1">
      <alignment horizontal="center" vertical="center" wrapText="1"/>
      <protection locked="0"/>
    </xf>
    <xf numFmtId="0" fontId="10" fillId="0" borderId="10" xfId="54" applyFont="1" applyBorder="1" applyAlignment="1" applyProtection="1">
      <alignment horizontal="center" vertical="center" wrapText="1"/>
      <protection locked="0"/>
    </xf>
    <xf numFmtId="0" fontId="9" fillId="0" borderId="0" xfId="54" applyNumberFormat="1" applyFont="1" applyFill="1" applyAlignment="1" applyProtection="1">
      <alignment horizontal="center" vertical="center"/>
      <protection locked="0"/>
    </xf>
    <xf numFmtId="0" fontId="0" fillId="0" borderId="0" xfId="54" applyNumberFormat="1" applyFont="1" applyFill="1" applyAlignment="1" applyProtection="1">
      <alignment horizontal="right" wrapText="1"/>
      <protection locked="0"/>
    </xf>
    <xf numFmtId="0" fontId="14" fillId="0" borderId="0" xfId="54" applyNumberFormat="1" applyFont="1" applyFill="1" applyAlignment="1" applyProtection="1">
      <alignment horizontal="right" wrapText="1"/>
      <protection locked="0"/>
    </xf>
    <xf numFmtId="0" fontId="6" fillId="33" borderId="10" xfId="54" applyNumberFormat="1" applyFont="1" applyFill="1" applyBorder="1" applyAlignment="1" applyProtection="1">
      <alignment horizontal="center" vertical="center" wrapText="1"/>
      <protection locked="0"/>
    </xf>
    <xf numFmtId="0" fontId="10" fillId="33" borderId="14" xfId="54" applyNumberFormat="1" applyFont="1" applyFill="1" applyBorder="1" applyAlignment="1" applyProtection="1">
      <alignment horizontal="center" vertical="center" wrapText="1"/>
      <protection locked="0"/>
    </xf>
    <xf numFmtId="0" fontId="6" fillId="33" borderId="13" xfId="54" applyNumberFormat="1" applyFont="1" applyFill="1" applyBorder="1" applyAlignment="1" applyProtection="1">
      <alignment horizontal="center" vertical="center"/>
      <protection locked="0"/>
    </xf>
    <xf numFmtId="0" fontId="6" fillId="33" borderId="11" xfId="54" applyNumberFormat="1" applyFont="1" applyFill="1" applyBorder="1" applyAlignment="1" applyProtection="1">
      <alignment horizontal="center" vertical="center"/>
      <protection locked="0"/>
    </xf>
    <xf numFmtId="0" fontId="6" fillId="0" borderId="10" xfId="0" applyNumberFormat="1" applyFont="1" applyFill="1" applyBorder="1" applyAlignment="1" applyProtection="1">
      <alignment horizontal="center" vertical="center" wrapText="1"/>
      <protection locked="0"/>
    </xf>
    <xf numFmtId="0" fontId="10" fillId="0" borderId="10" xfId="0" applyNumberFormat="1" applyFont="1" applyFill="1" applyBorder="1" applyAlignment="1" applyProtection="1">
      <alignment horizontal="center" vertical="center" wrapText="1"/>
      <protection locked="0"/>
    </xf>
    <xf numFmtId="49" fontId="1" fillId="0" borderId="10" xfId="57" applyNumberFormat="1" applyFont="1" applyFill="1" applyBorder="1" applyAlignment="1" applyProtection="1">
      <alignment horizontal="center" vertical="center" wrapText="1"/>
      <protection/>
    </xf>
    <xf numFmtId="186" fontId="4" fillId="0" borderId="10" xfId="0" applyNumberFormat="1" applyFont="1" applyBorder="1" applyAlignment="1">
      <alignment horizontal="center" vertical="center"/>
    </xf>
    <xf numFmtId="0" fontId="4" fillId="0" borderId="10" xfId="0" applyFont="1" applyBorder="1" applyAlignment="1">
      <alignment horizontal="center" vertical="center"/>
    </xf>
    <xf numFmtId="192" fontId="4" fillId="0" borderId="10" xfId="0" applyNumberFormat="1" applyFont="1" applyBorder="1" applyAlignment="1">
      <alignment horizontal="center" vertical="center"/>
    </xf>
    <xf numFmtId="4" fontId="4" fillId="0" borderId="10" xfId="57" applyNumberFormat="1" applyFont="1" applyFill="1" applyBorder="1" applyAlignment="1" applyProtection="1">
      <alignment horizontal="center" vertical="center" wrapText="1"/>
      <protection/>
    </xf>
    <xf numFmtId="0" fontId="0" fillId="0" borderId="10" xfId="0" applyBorder="1" applyAlignment="1">
      <alignment vertical="center"/>
    </xf>
    <xf numFmtId="4" fontId="20" fillId="34" borderId="10" xfId="51" applyNumberFormat="1" applyFont="1" applyFill="1" applyBorder="1" applyAlignment="1" applyProtection="1">
      <alignment horizontal="right" vertical="center" wrapText="1"/>
      <protection/>
    </xf>
    <xf numFmtId="4" fontId="6" fillId="0" borderId="14" xfId="0" applyNumberFormat="1" applyFont="1" applyBorder="1" applyAlignment="1" applyProtection="1">
      <alignment horizontal="center" vertical="center" wrapText="1"/>
      <protection locked="0"/>
    </xf>
    <xf numFmtId="4" fontId="6" fillId="33" borderId="12" xfId="0" applyNumberFormat="1" applyFont="1" applyFill="1" applyBorder="1" applyAlignment="1" applyProtection="1">
      <alignment horizontal="center" vertical="center" wrapText="1"/>
      <protection/>
    </xf>
    <xf numFmtId="184" fontId="4" fillId="34" borderId="10" xfId="51" applyNumberFormat="1" applyFont="1" applyFill="1" applyBorder="1" applyAlignment="1" applyProtection="1">
      <alignment horizontal="left" vertical="center" wrapText="1"/>
      <protection/>
    </xf>
    <xf numFmtId="0" fontId="6" fillId="0" borderId="19" xfId="0" applyNumberFormat="1" applyFont="1" applyFill="1" applyBorder="1" applyAlignment="1" applyProtection="1">
      <alignment horizontal="left" vertical="center" wrapText="1"/>
      <protection locked="0"/>
    </xf>
    <xf numFmtId="0" fontId="6" fillId="0" borderId="10" xfId="0" applyNumberFormat="1" applyFont="1" applyFill="1" applyBorder="1" applyAlignment="1" applyProtection="1">
      <alignment horizontal="left" vertical="center" wrapText="1"/>
      <protection locked="0"/>
    </xf>
    <xf numFmtId="49" fontId="4" fillId="0" borderId="10" xfId="54" applyNumberFormat="1" applyFont="1" applyFill="1" applyBorder="1" applyAlignment="1" applyProtection="1">
      <alignment horizontal="center" vertical="center" wrapText="1"/>
      <protection/>
    </xf>
    <xf numFmtId="4" fontId="6" fillId="0" borderId="11" xfId="54" applyNumberFormat="1" applyFont="1" applyFill="1" applyBorder="1" applyAlignment="1" applyProtection="1">
      <alignment horizontal="center" vertical="center" wrapText="1"/>
      <protection/>
    </xf>
    <xf numFmtId="4" fontId="6" fillId="0" borderId="17" xfId="54" applyNumberFormat="1" applyFont="1" applyFill="1" applyBorder="1" applyAlignment="1" applyProtection="1">
      <alignment horizontal="center" vertical="center" wrapText="1"/>
      <protection/>
    </xf>
    <xf numFmtId="4" fontId="6" fillId="0" borderId="10" xfId="54" applyNumberFormat="1" applyFont="1" applyFill="1" applyBorder="1" applyAlignment="1" applyProtection="1">
      <alignment horizontal="center" vertical="center" wrapText="1"/>
      <protection/>
    </xf>
    <xf numFmtId="10" fontId="6" fillId="0" borderId="10" xfId="54" applyNumberFormat="1" applyFont="1" applyFill="1" applyBorder="1" applyAlignment="1">
      <alignment horizontal="center" vertical="center" wrapText="1"/>
      <protection/>
    </xf>
    <xf numFmtId="0" fontId="4" fillId="0" borderId="10" xfId="54" applyFont="1" applyBorder="1" applyAlignment="1">
      <alignment vertical="center" wrapText="1"/>
      <protection/>
    </xf>
    <xf numFmtId="0" fontId="0" fillId="0" borderId="18" xfId="0" applyFont="1" applyBorder="1" applyAlignment="1" applyProtection="1">
      <alignment/>
      <protection locked="0"/>
    </xf>
    <xf numFmtId="0" fontId="6" fillId="0" borderId="18" xfId="0" applyFont="1" applyBorder="1" applyAlignment="1" applyProtection="1">
      <alignment horizontal="center" vertical="center"/>
      <protection locked="0"/>
    </xf>
    <xf numFmtId="0" fontId="6" fillId="0" borderId="18" xfId="0" applyFont="1" applyBorder="1" applyAlignment="1" applyProtection="1">
      <alignment horizontal="center" vertical="center"/>
      <protection locked="0"/>
    </xf>
    <xf numFmtId="0" fontId="6" fillId="0" borderId="18" xfId="52" applyFont="1" applyBorder="1" applyAlignment="1" applyProtection="1">
      <alignment horizontal="center" vertical="center"/>
      <protection locked="0"/>
    </xf>
    <xf numFmtId="0" fontId="6" fillId="0" borderId="18" xfId="52" applyFont="1" applyBorder="1" applyAlignment="1" applyProtection="1">
      <alignment horizontal="center" vertical="center"/>
      <protection locked="0"/>
    </xf>
    <xf numFmtId="0" fontId="6" fillId="0" borderId="0" xfId="52" applyFont="1" applyAlignment="1" applyProtection="1">
      <alignment vertical="center"/>
      <protection locked="0"/>
    </xf>
    <xf numFmtId="0" fontId="4" fillId="33" borderId="10" xfId="0" applyNumberFormat="1" applyFont="1" applyFill="1" applyBorder="1" applyAlignment="1" applyProtection="1">
      <alignment horizontal="center" vertical="center" wrapText="1"/>
      <protection/>
    </xf>
    <xf numFmtId="0" fontId="4" fillId="0" borderId="10" xfId="0" applyFont="1" applyBorder="1" applyAlignment="1" applyProtection="1">
      <alignment horizontal="center" vertical="center" wrapText="1"/>
      <protection locked="0"/>
    </xf>
    <xf numFmtId="49" fontId="4" fillId="34" borderId="13" xfId="43" applyNumberFormat="1" applyFont="1" applyFill="1" applyBorder="1" applyAlignment="1" applyProtection="1">
      <alignment horizontal="left" vertical="center" wrapText="1"/>
      <protection/>
    </xf>
    <xf numFmtId="4" fontId="4" fillId="34" borderId="13" xfId="43" applyNumberFormat="1" applyFont="1" applyFill="1" applyBorder="1" applyAlignment="1" applyProtection="1">
      <alignment horizontal="right" vertical="center" wrapText="1"/>
      <protection/>
    </xf>
    <xf numFmtId="49" fontId="4" fillId="0" borderId="13" xfId="0" applyNumberFormat="1" applyFont="1" applyFill="1" applyBorder="1" applyAlignment="1" applyProtection="1">
      <alignment horizontal="left" vertical="center" wrapText="1"/>
      <protection locked="0"/>
    </xf>
    <xf numFmtId="4" fontId="4" fillId="34" borderId="13" xfId="43" applyNumberFormat="1" applyFont="1" applyFill="1" applyBorder="1" applyAlignment="1" applyProtection="1">
      <alignment horizontal="left" vertical="center" wrapText="1"/>
      <protection/>
    </xf>
    <xf numFmtId="192" fontId="4" fillId="0" borderId="10" xfId="0" applyNumberFormat="1" applyFont="1" applyFill="1" applyBorder="1" applyAlignment="1" applyProtection="1">
      <alignment horizontal="center" vertical="center"/>
      <protection/>
    </xf>
    <xf numFmtId="0" fontId="4" fillId="0" borderId="10" xfId="0" applyNumberFormat="1" applyFont="1" applyFill="1" applyBorder="1" applyAlignment="1" applyProtection="1">
      <alignment horizontal="center" vertical="center" wrapText="1"/>
      <protection locked="0"/>
    </xf>
    <xf numFmtId="192" fontId="20" fillId="0" borderId="10" xfId="52" applyNumberFormat="1" applyFont="1" applyBorder="1" applyAlignment="1" applyProtection="1" quotePrefix="1">
      <alignment horizontal="center" vertical="center"/>
      <protection/>
    </xf>
    <xf numFmtId="192" fontId="6" fillId="0" borderId="14" xfId="0" applyNumberFormat="1" applyFont="1" applyBorder="1" applyAlignment="1" applyProtection="1">
      <alignment horizontal="center" vertical="center" wrapText="1"/>
      <protection locked="0"/>
    </xf>
    <xf numFmtId="192" fontId="4" fillId="0" borderId="10" xfId="0" applyNumberFormat="1" applyFont="1" applyBorder="1" applyAlignment="1" applyProtection="1">
      <alignment horizontal="center" vertical="center" wrapText="1"/>
      <protection/>
    </xf>
    <xf numFmtId="49" fontId="6" fillId="0" borderId="10" xfId="0" applyNumberFormat="1" applyFont="1" applyFill="1" applyBorder="1" applyAlignment="1" applyProtection="1">
      <alignment horizontal="center" vertical="center" wrapText="1"/>
      <protection/>
    </xf>
    <xf numFmtId="184" fontId="6" fillId="0" borderId="10" xfId="0" applyNumberFormat="1" applyFont="1" applyFill="1" applyBorder="1" applyAlignment="1" applyProtection="1">
      <alignment horizontal="center" vertical="center" wrapText="1"/>
      <protection/>
    </xf>
    <xf numFmtId="0" fontId="6" fillId="0" borderId="10" xfId="0" applyNumberFormat="1" applyFont="1" applyFill="1" applyBorder="1" applyAlignment="1" applyProtection="1">
      <alignment horizontal="center" vertical="center" wrapText="1"/>
      <protection/>
    </xf>
    <xf numFmtId="204" fontId="6" fillId="0" borderId="10" xfId="0" applyNumberFormat="1" applyFont="1" applyFill="1" applyBorder="1" applyAlignment="1" applyProtection="1">
      <alignment horizontal="center" vertical="center" wrapText="1"/>
      <protection/>
    </xf>
    <xf numFmtId="186" fontId="6" fillId="0" borderId="10" xfId="0" applyNumberFormat="1" applyFont="1" applyFill="1" applyBorder="1" applyAlignment="1" applyProtection="1">
      <alignment horizontal="center" vertical="center" wrapText="1"/>
      <protection locked="0"/>
    </xf>
    <xf numFmtId="186" fontId="6" fillId="33" borderId="10" xfId="0" applyNumberFormat="1" applyFont="1" applyFill="1" applyBorder="1" applyAlignment="1" applyProtection="1">
      <alignment horizontal="center" vertical="center" wrapText="1"/>
      <protection/>
    </xf>
    <xf numFmtId="186" fontId="10" fillId="0" borderId="10" xfId="0" applyNumberFormat="1" applyFont="1" applyFill="1" applyBorder="1" applyAlignment="1" applyProtection="1">
      <alignment horizontal="right" vertical="center" wrapText="1"/>
      <protection locked="0"/>
    </xf>
    <xf numFmtId="186" fontId="5" fillId="0" borderId="10" xfId="0" applyNumberFormat="1" applyFont="1" applyFill="1" applyBorder="1" applyAlignment="1" applyProtection="1">
      <alignment horizontal="center" vertical="center" wrapText="1"/>
      <protection locked="0"/>
    </xf>
    <xf numFmtId="186" fontId="6" fillId="0" borderId="10" xfId="0" applyNumberFormat="1" applyFont="1" applyFill="1" applyBorder="1" applyAlignment="1" applyProtection="1">
      <alignment horizontal="center" vertical="center" wrapText="1"/>
      <protection locked="0"/>
    </xf>
    <xf numFmtId="49" fontId="6" fillId="0" borderId="10" xfId="0" applyNumberFormat="1" applyFont="1" applyFill="1" applyBorder="1" applyAlignment="1" applyProtection="1">
      <alignment horizontal="center" vertical="center" wrapText="1"/>
      <protection locked="0"/>
    </xf>
    <xf numFmtId="184" fontId="6" fillId="0" borderId="10" xfId="0" applyNumberFormat="1" applyFont="1" applyFill="1" applyBorder="1" applyAlignment="1" applyProtection="1">
      <alignment horizontal="center" vertical="center" wrapText="1"/>
      <protection locked="0"/>
    </xf>
    <xf numFmtId="0" fontId="0" fillId="0" borderId="18" xfId="0" applyFont="1" applyBorder="1" applyAlignment="1" applyProtection="1">
      <alignment horizontal="center"/>
      <protection locked="0"/>
    </xf>
  </cellXfs>
  <cellStyles count="65">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0" xfId="40"/>
    <cellStyle name="常规 11" xfId="41"/>
    <cellStyle name="常规 12" xfId="42"/>
    <cellStyle name="常规 13" xfId="43"/>
    <cellStyle name="常规 2" xfId="44"/>
    <cellStyle name="常规 3" xfId="45"/>
    <cellStyle name="常规 4" xfId="46"/>
    <cellStyle name="常规 5" xfId="47"/>
    <cellStyle name="常规 6" xfId="48"/>
    <cellStyle name="常规 7" xfId="49"/>
    <cellStyle name="常规 8" xfId="50"/>
    <cellStyle name="常规 9" xfId="51"/>
    <cellStyle name="常规_04-分类改革-预算表" xfId="52"/>
    <cellStyle name="常规_2012年部门预算表（201111120）" xfId="53"/>
    <cellStyle name="常规_2012年预算公开分析表（26个部门财政拨款三公经费）" xfId="54"/>
    <cellStyle name="常规_录入表" xfId="55"/>
    <cellStyle name="常规_商务" xfId="56"/>
    <cellStyle name="常规_一般预算拨款明细表4" xfId="57"/>
    <cellStyle name="好" xfId="58"/>
    <cellStyle name="汇总" xfId="59"/>
    <cellStyle name="Currency" xfId="60"/>
    <cellStyle name="Currency [0]" xfId="61"/>
    <cellStyle name="计算" xfId="62"/>
    <cellStyle name="检查单元格" xfId="63"/>
    <cellStyle name="解释性文本" xfId="64"/>
    <cellStyle name="警告文本" xfId="65"/>
    <cellStyle name="链接单元格" xfId="66"/>
    <cellStyle name="Comma" xfId="67"/>
    <cellStyle name="Comma [0]" xfId="68"/>
    <cellStyle name="强调文字颜色 1" xfId="69"/>
    <cellStyle name="强调文字颜色 2" xfId="70"/>
    <cellStyle name="强调文字颜色 3" xfId="71"/>
    <cellStyle name="强调文字颜色 4" xfId="72"/>
    <cellStyle name="强调文字颜色 5" xfId="73"/>
    <cellStyle name="强调文字颜色 6" xfId="74"/>
    <cellStyle name="适中" xfId="75"/>
    <cellStyle name="输出" xfId="76"/>
    <cellStyle name="输入" xfId="77"/>
    <cellStyle name="注释" xfId="78"/>
  </cellStyles>
  <dxfs count="5">
    <dxf>
      <font>
        <color indexed="9"/>
      </font>
    </dxf>
    <dxf>
      <font>
        <color indexed="9"/>
      </font>
    </dxf>
    <dxf>
      <font>
        <color indexed="9"/>
      </font>
    </dxf>
    <dxf>
      <font>
        <color indexed="9"/>
      </font>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276225</xdr:colOff>
      <xdr:row>5</xdr:row>
      <xdr:rowOff>209550</xdr:rowOff>
    </xdr:from>
    <xdr:ext cx="76200" cy="219075"/>
    <xdr:sp>
      <xdr:nvSpPr>
        <xdr:cNvPr id="1" name="Text Box 1"/>
        <xdr:cNvSpPr txBox="1">
          <a:spLocks noChangeArrowheads="1"/>
        </xdr:cNvSpPr>
      </xdr:nvSpPr>
      <xdr:spPr>
        <a:xfrm>
          <a:off x="2133600" y="1790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O14"/>
  <sheetViews>
    <sheetView showZeros="0" tabSelected="1" zoomScalePageLayoutView="0" workbookViewId="0" topLeftCell="A1">
      <selection activeCell="K7" sqref="K7:M7"/>
    </sheetView>
  </sheetViews>
  <sheetFormatPr defaultColWidth="9.00390625" defaultRowHeight="14.25"/>
  <cols>
    <col min="1" max="1" width="10.125" style="14" customWidth="1"/>
    <col min="2" max="2" width="7.00390625" style="13" customWidth="1"/>
    <col min="3" max="3" width="7.25390625" style="14" customWidth="1"/>
    <col min="4" max="4" width="14.50390625" style="14" customWidth="1"/>
    <col min="5" max="5" width="6.875" style="14" customWidth="1"/>
    <col min="6" max="6" width="9.00390625" style="14" customWidth="1"/>
    <col min="7" max="7" width="5.75390625" style="14" customWidth="1"/>
    <col min="8" max="8" width="6.75390625" style="14" customWidth="1"/>
    <col min="9" max="9" width="8.375" style="14" customWidth="1"/>
    <col min="10" max="10" width="6.75390625" style="14" customWidth="1"/>
    <col min="11" max="11" width="8.00390625" style="14" customWidth="1"/>
    <col min="12" max="13" width="8.50390625" style="14" customWidth="1"/>
    <col min="14" max="14" width="8.625" style="14" customWidth="1"/>
    <col min="15" max="15" width="7.125" style="14" customWidth="1"/>
    <col min="16" max="16384" width="9.00390625" style="14" customWidth="1"/>
  </cols>
  <sheetData>
    <row r="1" ht="23.25" customHeight="1">
      <c r="A1" s="12" t="s">
        <v>82</v>
      </c>
    </row>
    <row r="2" spans="1:15" ht="29.25" customHeight="1">
      <c r="A2" s="133" t="s">
        <v>169</v>
      </c>
      <c r="B2" s="133"/>
      <c r="C2" s="133"/>
      <c r="D2" s="133"/>
      <c r="E2" s="133"/>
      <c r="F2" s="133"/>
      <c r="G2" s="133"/>
      <c r="H2" s="133"/>
      <c r="I2" s="133"/>
      <c r="J2" s="133"/>
      <c r="K2" s="133"/>
      <c r="L2" s="133"/>
      <c r="M2" s="133"/>
      <c r="N2" s="133"/>
      <c r="O2" s="133"/>
    </row>
    <row r="3" spans="1:15" s="12" customFormat="1" ht="18.75" customHeight="1">
      <c r="A3" s="15"/>
      <c r="B3" s="16"/>
      <c r="O3" s="17" t="s">
        <v>0</v>
      </c>
    </row>
    <row r="4" spans="1:15" s="12" customFormat="1" ht="22.5" customHeight="1">
      <c r="A4" s="134" t="s">
        <v>43</v>
      </c>
      <c r="B4" s="137" t="s">
        <v>34</v>
      </c>
      <c r="C4" s="138"/>
      <c r="D4" s="138"/>
      <c r="E4" s="138"/>
      <c r="F4" s="138"/>
      <c r="G4" s="138"/>
      <c r="H4" s="138"/>
      <c r="I4" s="137" t="s">
        <v>35</v>
      </c>
      <c r="J4" s="138"/>
      <c r="K4" s="138"/>
      <c r="L4" s="138"/>
      <c r="M4" s="138"/>
      <c r="N4" s="138"/>
      <c r="O4" s="139" t="s">
        <v>36</v>
      </c>
    </row>
    <row r="5" spans="1:15" s="12" customFormat="1" ht="30.75" customHeight="1">
      <c r="A5" s="135"/>
      <c r="B5" s="142" t="s">
        <v>29</v>
      </c>
      <c r="C5" s="137" t="s">
        <v>158</v>
      </c>
      <c r="D5" s="144"/>
      <c r="E5" s="139" t="s">
        <v>80</v>
      </c>
      <c r="F5" s="139" t="s">
        <v>31</v>
      </c>
      <c r="G5" s="139" t="s">
        <v>33</v>
      </c>
      <c r="H5" s="139" t="s">
        <v>32</v>
      </c>
      <c r="I5" s="139" t="s">
        <v>29</v>
      </c>
      <c r="J5" s="146" t="s">
        <v>37</v>
      </c>
      <c r="K5" s="147"/>
      <c r="L5" s="147"/>
      <c r="M5" s="148"/>
      <c r="N5" s="139" t="s">
        <v>38</v>
      </c>
      <c r="O5" s="140"/>
    </row>
    <row r="6" spans="1:15" s="12" customFormat="1" ht="30.75" customHeight="1">
      <c r="A6" s="136"/>
      <c r="B6" s="143"/>
      <c r="C6" s="18" t="s">
        <v>30</v>
      </c>
      <c r="D6" s="18" t="s">
        <v>105</v>
      </c>
      <c r="E6" s="141"/>
      <c r="F6" s="141"/>
      <c r="G6" s="141"/>
      <c r="H6" s="141"/>
      <c r="I6" s="141"/>
      <c r="J6" s="19" t="s">
        <v>39</v>
      </c>
      <c r="K6" s="19" t="s">
        <v>40</v>
      </c>
      <c r="L6" s="19" t="s">
        <v>41</v>
      </c>
      <c r="M6" s="19" t="s">
        <v>42</v>
      </c>
      <c r="N6" s="141"/>
      <c r="O6" s="141"/>
    </row>
    <row r="7" spans="1:15" ht="35.25" customHeight="1">
      <c r="A7" s="184" t="s">
        <v>187</v>
      </c>
      <c r="B7" s="185">
        <v>543.36</v>
      </c>
      <c r="C7" s="185">
        <v>543.36</v>
      </c>
      <c r="D7" s="186"/>
      <c r="E7" s="186"/>
      <c r="F7" s="186"/>
      <c r="G7" s="187"/>
      <c r="H7" s="186"/>
      <c r="I7" s="186">
        <v>543.36</v>
      </c>
      <c r="J7" s="186">
        <v>519.36</v>
      </c>
      <c r="K7" s="185">
        <v>249.98</v>
      </c>
      <c r="L7" s="185">
        <v>261.27</v>
      </c>
      <c r="M7" s="185">
        <v>8.11</v>
      </c>
      <c r="N7" s="188">
        <v>24</v>
      </c>
      <c r="O7" s="189"/>
    </row>
    <row r="8" spans="1:15" ht="39" customHeight="1">
      <c r="A8" s="20"/>
      <c r="B8" s="26">
        <f aca="true" t="shared" si="0" ref="B7:B13">SUM(C8:H8)</f>
        <v>0</v>
      </c>
      <c r="C8" s="2"/>
      <c r="D8" s="2"/>
      <c r="E8" s="2"/>
      <c r="F8" s="2"/>
      <c r="G8" s="2"/>
      <c r="H8" s="2"/>
      <c r="I8" s="7">
        <f aca="true" t="shared" si="1" ref="I8:I13">SUM(J8:N8)</f>
        <v>0</v>
      </c>
      <c r="J8" s="21"/>
      <c r="K8" s="21"/>
      <c r="L8" s="21"/>
      <c r="M8" s="21"/>
      <c r="N8" s="21"/>
      <c r="O8" s="22"/>
    </row>
    <row r="9" spans="1:15" ht="30" customHeight="1">
      <c r="A9" s="20"/>
      <c r="B9" s="26">
        <f t="shared" si="0"/>
        <v>0</v>
      </c>
      <c r="C9" s="2"/>
      <c r="D9" s="2"/>
      <c r="E9" s="2"/>
      <c r="F9" s="2"/>
      <c r="G9" s="2"/>
      <c r="H9" s="2"/>
      <c r="I9" s="7">
        <f t="shared" si="1"/>
        <v>0</v>
      </c>
      <c r="J9" s="21"/>
      <c r="K9" s="21"/>
      <c r="L9" s="21"/>
      <c r="M9" s="21"/>
      <c r="N9" s="21"/>
      <c r="O9" s="22"/>
    </row>
    <row r="10" spans="1:15" ht="30" customHeight="1">
      <c r="A10" s="20"/>
      <c r="B10" s="26">
        <f t="shared" si="0"/>
        <v>0</v>
      </c>
      <c r="C10" s="3"/>
      <c r="D10" s="3"/>
      <c r="E10" s="3"/>
      <c r="F10" s="3"/>
      <c r="G10" s="3"/>
      <c r="H10" s="3"/>
      <c r="I10" s="7">
        <f t="shared" si="1"/>
        <v>0</v>
      </c>
      <c r="J10" s="21"/>
      <c r="K10" s="21"/>
      <c r="L10" s="21"/>
      <c r="M10" s="21"/>
      <c r="N10" s="21"/>
      <c r="O10" s="22"/>
    </row>
    <row r="11" spans="1:15" s="25" customFormat="1" ht="30" customHeight="1">
      <c r="A11" s="1"/>
      <c r="B11" s="26">
        <f t="shared" si="0"/>
        <v>0</v>
      </c>
      <c r="C11" s="23"/>
      <c r="D11" s="23"/>
      <c r="E11" s="23"/>
      <c r="F11" s="23"/>
      <c r="G11" s="23"/>
      <c r="H11" s="23"/>
      <c r="I11" s="7">
        <f t="shared" si="1"/>
        <v>0</v>
      </c>
      <c r="J11" s="23"/>
      <c r="K11" s="23"/>
      <c r="L11" s="23"/>
      <c r="M11" s="23"/>
      <c r="N11" s="23"/>
      <c r="O11" s="24"/>
    </row>
    <row r="12" spans="1:15" ht="30" customHeight="1">
      <c r="A12" s="22"/>
      <c r="B12" s="26">
        <f t="shared" si="0"/>
        <v>0</v>
      </c>
      <c r="C12" s="22"/>
      <c r="D12" s="22"/>
      <c r="E12" s="22"/>
      <c r="F12" s="22"/>
      <c r="G12" s="22"/>
      <c r="H12" s="22"/>
      <c r="I12" s="7">
        <f t="shared" si="1"/>
        <v>0</v>
      </c>
      <c r="J12" s="22"/>
      <c r="K12" s="22"/>
      <c r="L12" s="22"/>
      <c r="M12" s="22"/>
      <c r="N12" s="22"/>
      <c r="O12" s="22"/>
    </row>
    <row r="13" spans="1:15" ht="30" customHeight="1">
      <c r="A13" s="22"/>
      <c r="B13" s="26">
        <f t="shared" si="0"/>
        <v>0</v>
      </c>
      <c r="C13" s="22"/>
      <c r="D13" s="22"/>
      <c r="E13" s="22"/>
      <c r="F13" s="22"/>
      <c r="G13" s="22"/>
      <c r="H13" s="22"/>
      <c r="I13" s="7">
        <f t="shared" si="1"/>
        <v>0</v>
      </c>
      <c r="J13" s="22"/>
      <c r="K13" s="22"/>
      <c r="L13" s="22"/>
      <c r="M13" s="22"/>
      <c r="N13" s="22"/>
      <c r="O13" s="22"/>
    </row>
    <row r="14" spans="1:15" ht="30" customHeight="1">
      <c r="A14" s="145" t="s">
        <v>174</v>
      </c>
      <c r="B14" s="145"/>
      <c r="C14" s="145"/>
      <c r="D14" s="145"/>
      <c r="E14" s="145"/>
      <c r="F14" s="145"/>
      <c r="G14" s="145"/>
      <c r="H14" s="145"/>
      <c r="I14" s="145"/>
      <c r="J14" s="145"/>
      <c r="K14" s="145"/>
      <c r="L14" s="145"/>
      <c r="M14" s="145"/>
      <c r="N14" s="145"/>
      <c r="O14" s="145"/>
    </row>
  </sheetData>
  <sheetProtection/>
  <mergeCells count="15">
    <mergeCell ref="A14:O14"/>
    <mergeCell ref="J5:M5"/>
    <mergeCell ref="N5:N6"/>
    <mergeCell ref="F5:F6"/>
    <mergeCell ref="G5:G6"/>
    <mergeCell ref="H5:H6"/>
    <mergeCell ref="A2:O2"/>
    <mergeCell ref="A4:A6"/>
    <mergeCell ref="I4:N4"/>
    <mergeCell ref="O4:O6"/>
    <mergeCell ref="B5:B6"/>
    <mergeCell ref="E5:E6"/>
    <mergeCell ref="I5:I6"/>
    <mergeCell ref="B4:H4"/>
    <mergeCell ref="C5:D5"/>
  </mergeCells>
  <printOptions horizontalCentered="1"/>
  <pageMargins left="0.35433070866141736" right="0.35433070866141736" top="0.984251968503937" bottom="0.984251968503937" header="0.5118110236220472" footer="0.5118110236220472"/>
  <pageSetup firstPageNumber="15" useFirstPageNumber="1" horizontalDpi="600" verticalDpi="600" orientation="landscape" paperSize="9" r:id="rId2"/>
  <headerFooter alignWithMargins="0">
    <oddFooter>&amp;C－ &amp;P －</oddFooter>
  </headerFooter>
  <drawing r:id="rId1"/>
</worksheet>
</file>

<file path=xl/worksheets/sheet10.xml><?xml version="1.0" encoding="utf-8"?>
<worksheet xmlns="http://schemas.openxmlformats.org/spreadsheetml/2006/main" xmlns:r="http://schemas.openxmlformats.org/officeDocument/2006/relationships">
  <dimension ref="A1:G36"/>
  <sheetViews>
    <sheetView showZeros="0" zoomScalePageLayoutView="0" workbookViewId="0" topLeftCell="A24">
      <selection activeCell="A36" sqref="A36:IV36"/>
    </sheetView>
  </sheetViews>
  <sheetFormatPr defaultColWidth="6.875" defaultRowHeight="23.25" customHeight="1"/>
  <cols>
    <col min="1" max="1" width="13.00390625" style="61" customWidth="1"/>
    <col min="2" max="2" width="22.125" style="61" customWidth="1"/>
    <col min="3" max="5" width="15.00390625" style="61" customWidth="1"/>
    <col min="6" max="9" width="6.875" style="61" customWidth="1"/>
    <col min="10" max="10" width="8.50390625" style="61" customWidth="1"/>
    <col min="11" max="254" width="6.875" style="61" customWidth="1"/>
    <col min="255" max="16384" width="6.875" style="61" customWidth="1"/>
  </cols>
  <sheetData>
    <row r="1" s="14" customFormat="1" ht="23.25" customHeight="1">
      <c r="A1" s="12" t="s">
        <v>182</v>
      </c>
    </row>
    <row r="2" spans="1:5" ht="30" customHeight="1">
      <c r="A2" s="164" t="s">
        <v>165</v>
      </c>
      <c r="B2" s="164"/>
      <c r="C2" s="164"/>
      <c r="D2" s="164"/>
      <c r="E2" s="164"/>
    </row>
    <row r="3" spans="1:5" ht="23.25" customHeight="1">
      <c r="A3" s="75" t="s">
        <v>8</v>
      </c>
      <c r="B3" s="75" t="s">
        <v>187</v>
      </c>
      <c r="C3" s="75"/>
      <c r="E3" s="82" t="s">
        <v>0</v>
      </c>
    </row>
    <row r="4" spans="1:5" s="83" customFormat="1" ht="27">
      <c r="A4" s="62" t="s">
        <v>157</v>
      </c>
      <c r="B4" s="62" t="s">
        <v>93</v>
      </c>
      <c r="C4" s="62" t="s">
        <v>16</v>
      </c>
      <c r="D4" s="62" t="s">
        <v>94</v>
      </c>
      <c r="E4" s="62" t="s">
        <v>95</v>
      </c>
    </row>
    <row r="5" spans="1:5" s="83" customFormat="1" ht="23.25" customHeight="1">
      <c r="A5" s="62"/>
      <c r="B5" s="62" t="s">
        <v>16</v>
      </c>
      <c r="C5" s="224">
        <f>D5+E5</f>
        <v>519.3599999999999</v>
      </c>
      <c r="D5" s="224">
        <f>D6+D32</f>
        <v>258.09</v>
      </c>
      <c r="E5" s="224">
        <v>261.27</v>
      </c>
    </row>
    <row r="6" spans="1:5" s="83" customFormat="1" ht="23.25" customHeight="1">
      <c r="A6" s="219" t="s">
        <v>217</v>
      </c>
      <c r="B6" s="220" t="s">
        <v>218</v>
      </c>
      <c r="C6" s="224">
        <f>D6+E6</f>
        <v>249.98</v>
      </c>
      <c r="D6" s="224">
        <f>SUM(D7:D14)</f>
        <v>249.98</v>
      </c>
      <c r="E6" s="224">
        <f>F6+G6</f>
        <v>0</v>
      </c>
    </row>
    <row r="7" spans="1:5" s="83" customFormat="1" ht="23.25" customHeight="1">
      <c r="A7" s="219" t="s">
        <v>219</v>
      </c>
      <c r="B7" s="220" t="s">
        <v>220</v>
      </c>
      <c r="C7" s="224">
        <f>D7+E7</f>
        <v>69.51</v>
      </c>
      <c r="D7" s="223">
        <v>69.51</v>
      </c>
      <c r="E7" s="225"/>
    </row>
    <row r="8" spans="1:5" s="83" customFormat="1" ht="23.25" customHeight="1">
      <c r="A8" s="219" t="s">
        <v>221</v>
      </c>
      <c r="B8" s="220" t="s">
        <v>222</v>
      </c>
      <c r="C8" s="224">
        <f>D8+E8</f>
        <v>55.86</v>
      </c>
      <c r="D8" s="223">
        <v>55.86</v>
      </c>
      <c r="E8" s="225"/>
    </row>
    <row r="9" spans="1:5" s="83" customFormat="1" ht="23.25" customHeight="1">
      <c r="A9" s="219" t="s">
        <v>223</v>
      </c>
      <c r="B9" s="220" t="s">
        <v>224</v>
      </c>
      <c r="C9" s="224">
        <f>D9+E9</f>
        <v>58.03</v>
      </c>
      <c r="D9" s="223">
        <v>58.03</v>
      </c>
      <c r="E9" s="225"/>
    </row>
    <row r="10" spans="1:5" s="83" customFormat="1" ht="33" customHeight="1">
      <c r="A10" s="219" t="s">
        <v>226</v>
      </c>
      <c r="B10" s="220" t="s">
        <v>227</v>
      </c>
      <c r="C10" s="224">
        <f>D10+E10</f>
        <v>27.16</v>
      </c>
      <c r="D10" s="223">
        <v>27.16</v>
      </c>
      <c r="E10" s="225"/>
    </row>
    <row r="11" spans="1:5" s="83" customFormat="1" ht="30" customHeight="1">
      <c r="A11" s="219" t="s">
        <v>252</v>
      </c>
      <c r="B11" s="220" t="s">
        <v>254</v>
      </c>
      <c r="C11" s="224">
        <f>D11+E11</f>
        <v>10.87</v>
      </c>
      <c r="D11" s="227">
        <v>10.87</v>
      </c>
      <c r="E11" s="225"/>
    </row>
    <row r="12" spans="1:5" s="83" customFormat="1" ht="30" customHeight="1">
      <c r="A12" s="219" t="s">
        <v>253</v>
      </c>
      <c r="B12" s="220" t="s">
        <v>255</v>
      </c>
      <c r="C12" s="224">
        <f>D12+E12</f>
        <v>0.95</v>
      </c>
      <c r="D12" s="223">
        <v>0.95</v>
      </c>
      <c r="E12" s="225"/>
    </row>
    <row r="13" spans="1:5" s="83" customFormat="1" ht="30" customHeight="1">
      <c r="A13" s="219" t="s">
        <v>250</v>
      </c>
      <c r="B13" s="220" t="s">
        <v>249</v>
      </c>
      <c r="C13" s="224">
        <f>D13+E13</f>
        <v>20.57</v>
      </c>
      <c r="D13" s="223">
        <v>20.57</v>
      </c>
      <c r="E13" s="225"/>
    </row>
    <row r="14" spans="1:5" s="83" customFormat="1" ht="30" customHeight="1">
      <c r="A14" s="219" t="s">
        <v>251</v>
      </c>
      <c r="B14" s="220" t="s">
        <v>225</v>
      </c>
      <c r="C14" s="224">
        <f>D14+E14</f>
        <v>7.03</v>
      </c>
      <c r="D14" s="223">
        <v>7.03</v>
      </c>
      <c r="E14" s="225"/>
    </row>
    <row r="15" spans="1:5" s="83" customFormat="1" ht="23.25" customHeight="1">
      <c r="A15" s="219" t="s">
        <v>228</v>
      </c>
      <c r="B15" s="221" t="s">
        <v>229</v>
      </c>
      <c r="C15" s="224">
        <v>261.27</v>
      </c>
      <c r="D15" s="223"/>
      <c r="E15" s="223">
        <f>SUM(E16:E31)</f>
        <v>261.27</v>
      </c>
    </row>
    <row r="16" spans="1:5" s="83" customFormat="1" ht="23.25" customHeight="1">
      <c r="A16" s="221">
        <v>30201</v>
      </c>
      <c r="B16" s="221" t="s">
        <v>230</v>
      </c>
      <c r="C16" s="223">
        <v>18.99</v>
      </c>
      <c r="D16" s="223"/>
      <c r="E16" s="223">
        <v>18.99</v>
      </c>
    </row>
    <row r="17" spans="1:5" s="83" customFormat="1" ht="23.25" customHeight="1">
      <c r="A17" s="221">
        <v>30205</v>
      </c>
      <c r="B17" s="221" t="s">
        <v>231</v>
      </c>
      <c r="C17" s="223">
        <v>1.8</v>
      </c>
      <c r="D17" s="223"/>
      <c r="E17" s="223">
        <v>1.8</v>
      </c>
    </row>
    <row r="18" spans="1:5" s="83" customFormat="1" ht="23.25" customHeight="1">
      <c r="A18" s="221">
        <v>30206</v>
      </c>
      <c r="B18" s="221" t="s">
        <v>232</v>
      </c>
      <c r="C18" s="223">
        <v>12</v>
      </c>
      <c r="D18" s="223"/>
      <c r="E18" s="223">
        <v>12</v>
      </c>
    </row>
    <row r="19" spans="1:5" s="83" customFormat="1" ht="23.25" customHeight="1">
      <c r="A19" s="221">
        <v>30207</v>
      </c>
      <c r="B19" s="221" t="s">
        <v>233</v>
      </c>
      <c r="C19" s="223">
        <v>3.62</v>
      </c>
      <c r="D19" s="223"/>
      <c r="E19" s="223">
        <v>3.62</v>
      </c>
    </row>
    <row r="20" spans="1:5" s="83" customFormat="1" ht="23.25" customHeight="1">
      <c r="A20" s="221">
        <v>30209</v>
      </c>
      <c r="B20" s="221" t="s">
        <v>234</v>
      </c>
      <c r="C20" s="223">
        <v>16.4</v>
      </c>
      <c r="D20" s="224">
        <f>E20+F20</f>
        <v>16.4</v>
      </c>
      <c r="E20" s="223">
        <v>16.4</v>
      </c>
    </row>
    <row r="21" spans="1:5" s="83" customFormat="1" ht="23.25" customHeight="1">
      <c r="A21" s="221">
        <v>30211</v>
      </c>
      <c r="B21" s="221" t="s">
        <v>235</v>
      </c>
      <c r="C21" s="223">
        <v>20.65</v>
      </c>
      <c r="D21" s="223"/>
      <c r="E21" s="223">
        <v>20.65</v>
      </c>
    </row>
    <row r="22" spans="1:5" s="83" customFormat="1" ht="23.25" customHeight="1">
      <c r="A22" s="221">
        <v>30213</v>
      </c>
      <c r="B22" s="221" t="s">
        <v>236</v>
      </c>
      <c r="C22" s="223">
        <v>9.12</v>
      </c>
      <c r="D22" s="223"/>
      <c r="E22" s="223">
        <v>9.12</v>
      </c>
    </row>
    <row r="23" spans="1:5" s="83" customFormat="1" ht="23.25" customHeight="1">
      <c r="A23" s="221">
        <v>30215</v>
      </c>
      <c r="B23" s="221" t="s">
        <v>237</v>
      </c>
      <c r="C23" s="223">
        <v>1.68</v>
      </c>
      <c r="D23" s="223"/>
      <c r="E23" s="223">
        <v>1.68</v>
      </c>
    </row>
    <row r="24" spans="1:5" s="83" customFormat="1" ht="23.25" customHeight="1">
      <c r="A24" s="221">
        <v>30216</v>
      </c>
      <c r="B24" s="221" t="s">
        <v>238</v>
      </c>
      <c r="C24" s="223">
        <f>5.34</f>
        <v>5.34</v>
      </c>
      <c r="D24" s="224">
        <f>E24+F24</f>
        <v>5.34</v>
      </c>
      <c r="E24" s="223">
        <f>5.34</f>
        <v>5.34</v>
      </c>
    </row>
    <row r="25" spans="1:5" s="83" customFormat="1" ht="23.25" customHeight="1">
      <c r="A25" s="221">
        <v>30217</v>
      </c>
      <c r="B25" s="221" t="s">
        <v>239</v>
      </c>
      <c r="C25" s="223">
        <v>28</v>
      </c>
      <c r="D25" s="223"/>
      <c r="E25" s="223">
        <v>28</v>
      </c>
    </row>
    <row r="26" spans="1:5" s="83" customFormat="1" ht="23.25" customHeight="1">
      <c r="A26" s="221">
        <v>30226</v>
      </c>
      <c r="B26" s="221" t="s">
        <v>256</v>
      </c>
      <c r="C26" s="223">
        <v>22.62</v>
      </c>
      <c r="D26" s="223"/>
      <c r="E26" s="223">
        <v>22.62</v>
      </c>
    </row>
    <row r="27" spans="1:5" s="83" customFormat="1" ht="23.25" customHeight="1">
      <c r="A27" s="221">
        <v>30228</v>
      </c>
      <c r="B27" s="221" t="s">
        <v>240</v>
      </c>
      <c r="C27" s="223">
        <v>3.66</v>
      </c>
      <c r="D27" s="223"/>
      <c r="E27" s="223">
        <v>3.66</v>
      </c>
    </row>
    <row r="28" spans="1:5" s="83" customFormat="1" ht="23.25" customHeight="1">
      <c r="A28" s="221">
        <v>30229</v>
      </c>
      <c r="B28" s="221" t="s">
        <v>241</v>
      </c>
      <c r="C28" s="223">
        <v>5.29</v>
      </c>
      <c r="D28" s="223"/>
      <c r="E28" s="223">
        <v>5.29</v>
      </c>
    </row>
    <row r="29" spans="1:5" s="83" customFormat="1" ht="23.25" customHeight="1">
      <c r="A29" s="221">
        <v>30231</v>
      </c>
      <c r="B29" s="221" t="s">
        <v>242</v>
      </c>
      <c r="C29" s="223">
        <v>13.5</v>
      </c>
      <c r="D29" s="223"/>
      <c r="E29" s="223">
        <v>13.5</v>
      </c>
    </row>
    <row r="30" spans="1:5" s="83" customFormat="1" ht="23.25" customHeight="1">
      <c r="A30" s="221">
        <v>30239</v>
      </c>
      <c r="B30" s="221" t="s">
        <v>243</v>
      </c>
      <c r="C30" s="223">
        <v>14.73</v>
      </c>
      <c r="D30" s="223"/>
      <c r="E30" s="223">
        <v>14.73</v>
      </c>
    </row>
    <row r="31" spans="1:5" s="83" customFormat="1" ht="23.25" customHeight="1">
      <c r="A31" s="221">
        <v>30299</v>
      </c>
      <c r="B31" s="221" t="s">
        <v>244</v>
      </c>
      <c r="C31" s="223">
        <v>83.87</v>
      </c>
      <c r="D31" s="223"/>
      <c r="E31" s="223">
        <v>83.87</v>
      </c>
    </row>
    <row r="32" spans="1:5" s="83" customFormat="1" ht="23.25" customHeight="1">
      <c r="A32" s="219" t="s">
        <v>245</v>
      </c>
      <c r="B32" s="220" t="s">
        <v>246</v>
      </c>
      <c r="C32" s="223">
        <v>8.11</v>
      </c>
      <c r="D32" s="223">
        <v>8.11</v>
      </c>
      <c r="E32" s="226"/>
    </row>
    <row r="33" spans="1:5" s="83" customFormat="1" ht="23.25" customHeight="1">
      <c r="A33" s="222" t="s">
        <v>247</v>
      </c>
      <c r="B33" s="220" t="s">
        <v>248</v>
      </c>
      <c r="C33" s="223">
        <v>0.51</v>
      </c>
      <c r="D33" s="223">
        <v>0.51</v>
      </c>
      <c r="E33" s="226"/>
    </row>
    <row r="34" spans="1:5" s="83" customFormat="1" ht="23.25" customHeight="1">
      <c r="A34" s="222">
        <v>30309</v>
      </c>
      <c r="B34" s="220" t="s">
        <v>258</v>
      </c>
      <c r="C34" s="223">
        <v>5.6</v>
      </c>
      <c r="D34" s="223">
        <v>5.6</v>
      </c>
      <c r="E34" s="226"/>
    </row>
    <row r="35" spans="1:5" s="83" customFormat="1" ht="23.25" customHeight="1">
      <c r="A35" s="228" t="s">
        <v>257</v>
      </c>
      <c r="B35" s="229" t="s">
        <v>259</v>
      </c>
      <c r="C35" s="223">
        <v>2</v>
      </c>
      <c r="D35" s="223">
        <v>2</v>
      </c>
      <c r="E35" s="85"/>
    </row>
    <row r="36" spans="1:7" ht="66.75" customHeight="1">
      <c r="A36" s="165" t="s">
        <v>183</v>
      </c>
      <c r="B36" s="165"/>
      <c r="C36" s="165"/>
      <c r="D36" s="165"/>
      <c r="E36" s="165"/>
      <c r="F36" s="88"/>
      <c r="G36" s="88"/>
    </row>
  </sheetData>
  <sheetProtection/>
  <mergeCells count="2">
    <mergeCell ref="A2:E2"/>
    <mergeCell ref="A36:E36"/>
  </mergeCells>
  <printOptions horizontalCentered="1"/>
  <pageMargins left="0.35433070866141736" right="0.35433070866141736" top="0.984251968503937" bottom="0.984251968503937" header="0.5118110236220472" footer="0.5118110236220472"/>
  <pageSetup firstPageNumber="24" useFirstPageNumber="1" horizontalDpi="600" verticalDpi="600" orientation="portrait" paperSize="9" r:id="rId1"/>
  <headerFooter alignWithMargins="0">
    <oddFooter>&amp;C－ &amp;P －</oddFooter>
  </headerFooter>
</worksheet>
</file>

<file path=xl/worksheets/sheet11.xml><?xml version="1.0" encoding="utf-8"?>
<worksheet xmlns="http://schemas.openxmlformats.org/spreadsheetml/2006/main" xmlns:r="http://schemas.openxmlformats.org/officeDocument/2006/relationships">
  <dimension ref="A1:IG14"/>
  <sheetViews>
    <sheetView showZeros="0" zoomScalePageLayoutView="0" workbookViewId="0" topLeftCell="A1">
      <selection activeCell="H8" sqref="H8"/>
    </sheetView>
  </sheetViews>
  <sheetFormatPr defaultColWidth="6.875" defaultRowHeight="12.75" customHeight="1"/>
  <cols>
    <col min="1" max="1" width="15.25390625" style="93" customWidth="1"/>
    <col min="2" max="2" width="11.875" style="93" customWidth="1"/>
    <col min="3" max="3" width="10.75390625" style="93" customWidth="1"/>
    <col min="4" max="4" width="10.00390625" style="93" customWidth="1"/>
    <col min="5" max="5" width="8.625" style="93" customWidth="1"/>
    <col min="6" max="6" width="10.625" style="93" customWidth="1"/>
    <col min="7" max="7" width="13.25390625" style="93" customWidth="1"/>
    <col min="8" max="8" width="9.50390625" style="110" customWidth="1"/>
    <col min="9" max="9" width="30.375" style="93" customWidth="1"/>
    <col min="10" max="255" width="6.875" style="93" customWidth="1"/>
    <col min="256" max="16384" width="6.875" style="93" customWidth="1"/>
  </cols>
  <sheetData>
    <row r="1" spans="1:8" s="14" customFormat="1" ht="23.25" customHeight="1">
      <c r="A1" s="12" t="s">
        <v>184</v>
      </c>
      <c r="H1" s="91"/>
    </row>
    <row r="2" spans="1:241" ht="30" customHeight="1">
      <c r="A2" s="175" t="s">
        <v>166</v>
      </c>
      <c r="B2" s="175"/>
      <c r="C2" s="175"/>
      <c r="D2" s="175"/>
      <c r="E2" s="175"/>
      <c r="F2" s="175"/>
      <c r="G2" s="175"/>
      <c r="H2" s="175"/>
      <c r="I2" s="175"/>
      <c r="J2" s="92"/>
      <c r="K2" s="92"/>
      <c r="L2" s="92"/>
      <c r="M2" s="92"/>
      <c r="N2" s="92"/>
      <c r="O2" s="92"/>
      <c r="P2" s="92"/>
      <c r="Q2" s="92"/>
      <c r="R2" s="92"/>
      <c r="S2" s="92"/>
      <c r="T2" s="92"/>
      <c r="U2" s="92"/>
      <c r="V2" s="92"/>
      <c r="W2" s="92"/>
      <c r="X2" s="92"/>
      <c r="Y2" s="92"/>
      <c r="Z2" s="92"/>
      <c r="AA2" s="92"/>
      <c r="AB2" s="92"/>
      <c r="AC2" s="92"/>
      <c r="AD2" s="92"/>
      <c r="AE2" s="92"/>
      <c r="AF2" s="92"/>
      <c r="AG2" s="92"/>
      <c r="AH2" s="92"/>
      <c r="AI2" s="92"/>
      <c r="AJ2" s="92"/>
      <c r="AK2" s="92"/>
      <c r="AL2" s="92"/>
      <c r="AM2" s="92"/>
      <c r="AN2" s="92"/>
      <c r="AO2" s="92"/>
      <c r="AP2" s="92"/>
      <c r="AQ2" s="92"/>
      <c r="AR2" s="92"/>
      <c r="AS2" s="92"/>
      <c r="AT2" s="92"/>
      <c r="AU2" s="92"/>
      <c r="AV2" s="92"/>
      <c r="AW2" s="92"/>
      <c r="AX2" s="92"/>
      <c r="AY2" s="92"/>
      <c r="AZ2" s="92"/>
      <c r="BA2" s="92"/>
      <c r="BB2" s="92"/>
      <c r="BC2" s="92"/>
      <c r="BD2" s="92"/>
      <c r="BE2" s="92"/>
      <c r="BF2" s="92"/>
      <c r="BG2" s="92"/>
      <c r="BH2" s="92"/>
      <c r="BI2" s="92"/>
      <c r="BJ2" s="92"/>
      <c r="BK2" s="92"/>
      <c r="BL2" s="92"/>
      <c r="BM2" s="92"/>
      <c r="BN2" s="92"/>
      <c r="BO2" s="92"/>
      <c r="BP2" s="92"/>
      <c r="BQ2" s="92"/>
      <c r="BR2" s="92"/>
      <c r="BS2" s="92"/>
      <c r="BT2" s="92"/>
      <c r="BU2" s="92"/>
      <c r="BV2" s="92"/>
      <c r="BW2" s="92"/>
      <c r="BX2" s="92"/>
      <c r="BY2" s="92"/>
      <c r="BZ2" s="92"/>
      <c r="CA2" s="92"/>
      <c r="CB2" s="92"/>
      <c r="CC2" s="92"/>
      <c r="CD2" s="92"/>
      <c r="CE2" s="92"/>
      <c r="CF2" s="92"/>
      <c r="CG2" s="92"/>
      <c r="CH2" s="92"/>
      <c r="CI2" s="92"/>
      <c r="CJ2" s="92"/>
      <c r="CK2" s="92"/>
      <c r="CL2" s="92"/>
      <c r="CM2" s="92"/>
      <c r="CN2" s="92"/>
      <c r="CO2" s="92"/>
      <c r="CP2" s="92"/>
      <c r="CQ2" s="92"/>
      <c r="CR2" s="92"/>
      <c r="CS2" s="92"/>
      <c r="CT2" s="92"/>
      <c r="CU2" s="92"/>
      <c r="CV2" s="92"/>
      <c r="CW2" s="92"/>
      <c r="CX2" s="92"/>
      <c r="CY2" s="92"/>
      <c r="CZ2" s="92"/>
      <c r="DA2" s="92"/>
      <c r="DB2" s="92"/>
      <c r="DC2" s="92"/>
      <c r="DD2" s="92"/>
      <c r="DE2" s="92"/>
      <c r="DF2" s="92"/>
      <c r="DG2" s="92"/>
      <c r="DH2" s="92"/>
      <c r="DI2" s="92"/>
      <c r="DJ2" s="92"/>
      <c r="DK2" s="92"/>
      <c r="DL2" s="92"/>
      <c r="DM2" s="92"/>
      <c r="DN2" s="92"/>
      <c r="DO2" s="92"/>
      <c r="DP2" s="92"/>
      <c r="DQ2" s="92"/>
      <c r="DR2" s="92"/>
      <c r="DS2" s="92"/>
      <c r="DT2" s="92"/>
      <c r="DU2" s="92"/>
      <c r="DV2" s="92"/>
      <c r="DW2" s="92"/>
      <c r="DX2" s="92"/>
      <c r="DY2" s="92"/>
      <c r="DZ2" s="92"/>
      <c r="EA2" s="92"/>
      <c r="EB2" s="92"/>
      <c r="EC2" s="92"/>
      <c r="ED2" s="92"/>
      <c r="EE2" s="92"/>
      <c r="EF2" s="92"/>
      <c r="EG2" s="92"/>
      <c r="EH2" s="92"/>
      <c r="EI2" s="92"/>
      <c r="EJ2" s="92"/>
      <c r="EK2" s="92"/>
      <c r="EL2" s="92"/>
      <c r="EM2" s="92"/>
      <c r="EN2" s="92"/>
      <c r="EO2" s="92"/>
      <c r="EP2" s="92"/>
      <c r="EQ2" s="92"/>
      <c r="ER2" s="92"/>
      <c r="ES2" s="92"/>
      <c r="ET2" s="92"/>
      <c r="EU2" s="92"/>
      <c r="EV2" s="92"/>
      <c r="EW2" s="92"/>
      <c r="EX2" s="92"/>
      <c r="EY2" s="92"/>
      <c r="EZ2" s="92"/>
      <c r="FA2" s="92"/>
      <c r="FB2" s="92"/>
      <c r="FC2" s="92"/>
      <c r="FD2" s="92"/>
      <c r="FE2" s="92"/>
      <c r="FF2" s="92"/>
      <c r="FG2" s="92"/>
      <c r="FH2" s="92"/>
      <c r="FI2" s="92"/>
      <c r="FJ2" s="92"/>
      <c r="FK2" s="92"/>
      <c r="FL2" s="92"/>
      <c r="FM2" s="92"/>
      <c r="FN2" s="92"/>
      <c r="FO2" s="92"/>
      <c r="FP2" s="92"/>
      <c r="FQ2" s="92"/>
      <c r="FR2" s="92"/>
      <c r="FS2" s="92"/>
      <c r="FT2" s="92"/>
      <c r="FU2" s="92"/>
      <c r="FV2" s="92"/>
      <c r="FW2" s="92"/>
      <c r="FX2" s="92"/>
      <c r="FY2" s="92"/>
      <c r="FZ2" s="92"/>
      <c r="GA2" s="92"/>
      <c r="GB2" s="92"/>
      <c r="GC2" s="92"/>
      <c r="GD2" s="92"/>
      <c r="GE2" s="92"/>
      <c r="GF2" s="92"/>
      <c r="GG2" s="92"/>
      <c r="GH2" s="92"/>
      <c r="GI2" s="92"/>
      <c r="GJ2" s="92"/>
      <c r="GK2" s="92"/>
      <c r="GL2" s="92"/>
      <c r="GM2" s="92"/>
      <c r="GN2" s="92"/>
      <c r="GO2" s="92"/>
      <c r="GP2" s="92"/>
      <c r="GQ2" s="92"/>
      <c r="GR2" s="92"/>
      <c r="GS2" s="92"/>
      <c r="GT2" s="92"/>
      <c r="GU2" s="92"/>
      <c r="GV2" s="92"/>
      <c r="GW2" s="92"/>
      <c r="GX2" s="92"/>
      <c r="GY2" s="92"/>
      <c r="GZ2" s="92"/>
      <c r="HA2" s="92"/>
      <c r="HB2" s="92"/>
      <c r="HC2" s="92"/>
      <c r="HD2" s="92"/>
      <c r="HE2" s="92"/>
      <c r="HF2" s="92"/>
      <c r="HG2" s="92"/>
      <c r="HH2" s="92"/>
      <c r="HI2" s="92"/>
      <c r="HJ2" s="92"/>
      <c r="HK2" s="92"/>
      <c r="HL2" s="92"/>
      <c r="HM2" s="92"/>
      <c r="HN2" s="92"/>
      <c r="HO2" s="92"/>
      <c r="HP2" s="92"/>
      <c r="HQ2" s="92"/>
      <c r="HR2" s="92"/>
      <c r="HS2" s="92"/>
      <c r="HT2" s="92"/>
      <c r="HU2" s="92"/>
      <c r="HV2" s="92"/>
      <c r="HW2" s="92"/>
      <c r="HX2" s="92"/>
      <c r="HY2" s="92"/>
      <c r="HZ2" s="92"/>
      <c r="IA2" s="92"/>
      <c r="IB2" s="92"/>
      <c r="IC2" s="92"/>
      <c r="ID2" s="92"/>
      <c r="IE2" s="92"/>
      <c r="IF2" s="92"/>
      <c r="IG2" s="92"/>
    </row>
    <row r="3" spans="1:241" ht="22.5" customHeight="1">
      <c r="A3" s="94"/>
      <c r="B3" s="92"/>
      <c r="C3" s="92"/>
      <c r="D3" s="176"/>
      <c r="E3" s="176"/>
      <c r="F3" s="176"/>
      <c r="G3" s="177"/>
      <c r="H3" s="95"/>
      <c r="I3" s="96" t="s">
        <v>0</v>
      </c>
      <c r="J3" s="92"/>
      <c r="K3" s="92"/>
      <c r="L3" s="92"/>
      <c r="M3" s="92"/>
      <c r="N3" s="92"/>
      <c r="O3" s="92"/>
      <c r="P3" s="92"/>
      <c r="Q3" s="92"/>
      <c r="R3" s="92"/>
      <c r="S3" s="92"/>
      <c r="T3" s="92"/>
      <c r="U3" s="92"/>
      <c r="V3" s="92"/>
      <c r="W3" s="92"/>
      <c r="X3" s="92"/>
      <c r="Y3" s="92"/>
      <c r="Z3" s="92"/>
      <c r="AA3" s="92"/>
      <c r="AB3" s="92"/>
      <c r="AC3" s="92"/>
      <c r="AD3" s="92"/>
      <c r="AE3" s="92"/>
      <c r="AF3" s="92"/>
      <c r="AG3" s="92"/>
      <c r="AH3" s="92"/>
      <c r="AI3" s="92"/>
      <c r="AJ3" s="92"/>
      <c r="AK3" s="92"/>
      <c r="AL3" s="92"/>
      <c r="AM3" s="92"/>
      <c r="AN3" s="92"/>
      <c r="AO3" s="92"/>
      <c r="AP3" s="92"/>
      <c r="AQ3" s="92"/>
      <c r="AR3" s="92"/>
      <c r="AS3" s="92"/>
      <c r="AT3" s="92"/>
      <c r="AU3" s="92"/>
      <c r="AV3" s="92"/>
      <c r="AW3" s="92"/>
      <c r="AX3" s="92"/>
      <c r="AY3" s="92"/>
      <c r="AZ3" s="92"/>
      <c r="BA3" s="92"/>
      <c r="BB3" s="92"/>
      <c r="BC3" s="92"/>
      <c r="BD3" s="92"/>
      <c r="BE3" s="92"/>
      <c r="BF3" s="92"/>
      <c r="BG3" s="92"/>
      <c r="BH3" s="92"/>
      <c r="BI3" s="92"/>
      <c r="BJ3" s="92"/>
      <c r="BK3" s="92"/>
      <c r="BL3" s="92"/>
      <c r="BM3" s="92"/>
      <c r="BN3" s="92"/>
      <c r="BO3" s="92"/>
      <c r="BP3" s="92"/>
      <c r="BQ3" s="92"/>
      <c r="BR3" s="92"/>
      <c r="BS3" s="92"/>
      <c r="BT3" s="92"/>
      <c r="BU3" s="92"/>
      <c r="BV3" s="92"/>
      <c r="BW3" s="92"/>
      <c r="BX3" s="92"/>
      <c r="BY3" s="92"/>
      <c r="BZ3" s="92"/>
      <c r="CA3" s="92"/>
      <c r="CB3" s="92"/>
      <c r="CC3" s="92"/>
      <c r="CD3" s="92"/>
      <c r="CE3" s="92"/>
      <c r="CF3" s="92"/>
      <c r="CG3" s="92"/>
      <c r="CH3" s="92"/>
      <c r="CI3" s="92"/>
      <c r="CJ3" s="92"/>
      <c r="CK3" s="92"/>
      <c r="CL3" s="92"/>
      <c r="CM3" s="92"/>
      <c r="CN3" s="92"/>
      <c r="CO3" s="92"/>
      <c r="CP3" s="92"/>
      <c r="CQ3" s="92"/>
      <c r="CR3" s="92"/>
      <c r="CS3" s="92"/>
      <c r="CT3" s="92"/>
      <c r="CU3" s="92"/>
      <c r="CV3" s="92"/>
      <c r="CW3" s="92"/>
      <c r="CX3" s="92"/>
      <c r="CY3" s="92"/>
      <c r="CZ3" s="92"/>
      <c r="DA3" s="92"/>
      <c r="DB3" s="92"/>
      <c r="DC3" s="92"/>
      <c r="DD3" s="92"/>
      <c r="DE3" s="92"/>
      <c r="DF3" s="92"/>
      <c r="DG3" s="92"/>
      <c r="DH3" s="92"/>
      <c r="DI3" s="92"/>
      <c r="DJ3" s="92"/>
      <c r="DK3" s="92"/>
      <c r="DL3" s="92"/>
      <c r="DM3" s="92"/>
      <c r="DN3" s="92"/>
      <c r="DO3" s="92"/>
      <c r="DP3" s="92"/>
      <c r="DQ3" s="92"/>
      <c r="DR3" s="92"/>
      <c r="DS3" s="92"/>
      <c r="DT3" s="92"/>
      <c r="DU3" s="92"/>
      <c r="DV3" s="92"/>
      <c r="DW3" s="92"/>
      <c r="DX3" s="92"/>
      <c r="DY3" s="92"/>
      <c r="DZ3" s="92"/>
      <c r="EA3" s="92"/>
      <c r="EB3" s="92"/>
      <c r="EC3" s="92"/>
      <c r="ED3" s="92"/>
      <c r="EE3" s="92"/>
      <c r="EF3" s="92"/>
      <c r="EG3" s="92"/>
      <c r="EH3" s="92"/>
      <c r="EI3" s="92"/>
      <c r="EJ3" s="92"/>
      <c r="EK3" s="92"/>
      <c r="EL3" s="92"/>
      <c r="EM3" s="92"/>
      <c r="EN3" s="92"/>
      <c r="EO3" s="92"/>
      <c r="EP3" s="92"/>
      <c r="EQ3" s="92"/>
      <c r="ER3" s="92"/>
      <c r="ES3" s="92"/>
      <c r="ET3" s="92"/>
      <c r="EU3" s="92"/>
      <c r="EV3" s="92"/>
      <c r="EW3" s="92"/>
      <c r="EX3" s="92"/>
      <c r="EY3" s="92"/>
      <c r="EZ3" s="92"/>
      <c r="FA3" s="92"/>
      <c r="FB3" s="92"/>
      <c r="FC3" s="92"/>
      <c r="FD3" s="92"/>
      <c r="FE3" s="92"/>
      <c r="FF3" s="92"/>
      <c r="FG3" s="92"/>
      <c r="FH3" s="92"/>
      <c r="FI3" s="92"/>
      <c r="FJ3" s="92"/>
      <c r="FK3" s="92"/>
      <c r="FL3" s="92"/>
      <c r="FM3" s="92"/>
      <c r="FN3" s="92"/>
      <c r="FO3" s="92"/>
      <c r="FP3" s="92"/>
      <c r="FQ3" s="92"/>
      <c r="FR3" s="92"/>
      <c r="FS3" s="92"/>
      <c r="FT3" s="92"/>
      <c r="FU3" s="92"/>
      <c r="FV3" s="92"/>
      <c r="FW3" s="92"/>
      <c r="FX3" s="92"/>
      <c r="FY3" s="92"/>
      <c r="FZ3" s="92"/>
      <c r="GA3" s="92"/>
      <c r="GB3" s="92"/>
      <c r="GC3" s="92"/>
      <c r="GD3" s="92"/>
      <c r="GE3" s="92"/>
      <c r="GF3" s="92"/>
      <c r="GG3" s="92"/>
      <c r="GH3" s="92"/>
      <c r="GI3" s="92"/>
      <c r="GJ3" s="92"/>
      <c r="GK3" s="92"/>
      <c r="GL3" s="92"/>
      <c r="GM3" s="92"/>
      <c r="GN3" s="92"/>
      <c r="GO3" s="92"/>
      <c r="GP3" s="92"/>
      <c r="GQ3" s="92"/>
      <c r="GR3" s="92"/>
      <c r="GS3" s="92"/>
      <c r="GT3" s="92"/>
      <c r="GU3" s="92"/>
      <c r="GV3" s="92"/>
      <c r="GW3" s="92"/>
      <c r="GX3" s="92"/>
      <c r="GY3" s="92"/>
      <c r="GZ3" s="92"/>
      <c r="HA3" s="92"/>
      <c r="HB3" s="92"/>
      <c r="HC3" s="92"/>
      <c r="HD3" s="92"/>
      <c r="HE3" s="92"/>
      <c r="HF3" s="92"/>
      <c r="HG3" s="92"/>
      <c r="HH3" s="92"/>
      <c r="HI3" s="92"/>
      <c r="HJ3" s="92"/>
      <c r="HK3" s="92"/>
      <c r="HL3" s="92"/>
      <c r="HM3" s="92"/>
      <c r="HN3" s="92"/>
      <c r="HO3" s="92"/>
      <c r="HP3" s="92"/>
      <c r="HQ3" s="92"/>
      <c r="HR3" s="92"/>
      <c r="HS3" s="92"/>
      <c r="HT3" s="92"/>
      <c r="HU3" s="92"/>
      <c r="HV3" s="92"/>
      <c r="HW3" s="92"/>
      <c r="HX3" s="92"/>
      <c r="HY3" s="92"/>
      <c r="HZ3" s="92"/>
      <c r="IA3" s="92"/>
      <c r="IB3" s="92"/>
      <c r="IC3" s="92"/>
      <c r="ID3" s="92"/>
      <c r="IE3" s="92"/>
      <c r="IF3" s="92"/>
      <c r="IG3" s="92"/>
    </row>
    <row r="4" spans="1:241" s="102" customFormat="1" ht="22.5" customHeight="1">
      <c r="A4" s="178" t="s">
        <v>4</v>
      </c>
      <c r="B4" s="98" t="s">
        <v>86</v>
      </c>
      <c r="C4" s="99"/>
      <c r="D4" s="99"/>
      <c r="E4" s="99"/>
      <c r="F4" s="99"/>
      <c r="G4" s="100"/>
      <c r="H4" s="171" t="s">
        <v>104</v>
      </c>
      <c r="I4" s="173" t="s">
        <v>87</v>
      </c>
      <c r="J4" s="101"/>
      <c r="K4" s="101"/>
      <c r="L4" s="101"/>
      <c r="M4" s="101"/>
      <c r="N4" s="101"/>
      <c r="O4" s="101"/>
      <c r="P4" s="101"/>
      <c r="Q4" s="101"/>
      <c r="R4" s="101"/>
      <c r="S4" s="101"/>
      <c r="T4" s="101"/>
      <c r="U4" s="101"/>
      <c r="V4" s="101"/>
      <c r="W4" s="101"/>
      <c r="X4" s="101"/>
      <c r="Y4" s="101"/>
      <c r="Z4" s="101"/>
      <c r="AA4" s="101"/>
      <c r="AB4" s="101"/>
      <c r="AC4" s="101"/>
      <c r="AD4" s="101"/>
      <c r="AE4" s="101"/>
      <c r="AF4" s="101"/>
      <c r="AG4" s="101"/>
      <c r="AH4" s="101"/>
      <c r="AI4" s="101"/>
      <c r="AJ4" s="101"/>
      <c r="AK4" s="101"/>
      <c r="AL4" s="101"/>
      <c r="AM4" s="101"/>
      <c r="AN4" s="101"/>
      <c r="AO4" s="101"/>
      <c r="AP4" s="101"/>
      <c r="AQ4" s="101"/>
      <c r="AR4" s="101"/>
      <c r="AS4" s="101"/>
      <c r="AT4" s="101"/>
      <c r="AU4" s="101"/>
      <c r="AV4" s="101"/>
      <c r="AW4" s="101"/>
      <c r="AX4" s="101"/>
      <c r="AY4" s="101"/>
      <c r="AZ4" s="101"/>
      <c r="BA4" s="101"/>
      <c r="BB4" s="101"/>
      <c r="BC4" s="101"/>
      <c r="BD4" s="101"/>
      <c r="BE4" s="101"/>
      <c r="BF4" s="101"/>
      <c r="BG4" s="101"/>
      <c r="BH4" s="101"/>
      <c r="BI4" s="101"/>
      <c r="BJ4" s="101"/>
      <c r="BK4" s="101"/>
      <c r="BL4" s="101"/>
      <c r="BM4" s="101"/>
      <c r="BN4" s="101"/>
      <c r="BO4" s="101"/>
      <c r="BP4" s="101"/>
      <c r="BQ4" s="101"/>
      <c r="BR4" s="101"/>
      <c r="BS4" s="101"/>
      <c r="BT4" s="101"/>
      <c r="BU4" s="101"/>
      <c r="BV4" s="101"/>
      <c r="BW4" s="101"/>
      <c r="BX4" s="101"/>
      <c r="BY4" s="101"/>
      <c r="BZ4" s="101"/>
      <c r="CA4" s="101"/>
      <c r="CB4" s="101"/>
      <c r="CC4" s="101"/>
      <c r="CD4" s="101"/>
      <c r="CE4" s="101"/>
      <c r="CF4" s="101"/>
      <c r="CG4" s="101"/>
      <c r="CH4" s="101"/>
      <c r="CI4" s="101"/>
      <c r="CJ4" s="101"/>
      <c r="CK4" s="101"/>
      <c r="CL4" s="101"/>
      <c r="CM4" s="101"/>
      <c r="CN4" s="101"/>
      <c r="CO4" s="101"/>
      <c r="CP4" s="101"/>
      <c r="CQ4" s="101"/>
      <c r="CR4" s="101"/>
      <c r="CS4" s="101"/>
      <c r="CT4" s="101"/>
      <c r="CU4" s="101"/>
      <c r="CV4" s="101"/>
      <c r="CW4" s="101"/>
      <c r="CX4" s="101"/>
      <c r="CY4" s="101"/>
      <c r="CZ4" s="101"/>
      <c r="DA4" s="101"/>
      <c r="DB4" s="101"/>
      <c r="DC4" s="101"/>
      <c r="DD4" s="101"/>
      <c r="DE4" s="101"/>
      <c r="DF4" s="101"/>
      <c r="DG4" s="101"/>
      <c r="DH4" s="101"/>
      <c r="DI4" s="101"/>
      <c r="DJ4" s="101"/>
      <c r="DK4" s="101"/>
      <c r="DL4" s="101"/>
      <c r="DM4" s="101"/>
      <c r="DN4" s="101"/>
      <c r="DO4" s="101"/>
      <c r="DP4" s="101"/>
      <c r="DQ4" s="101"/>
      <c r="DR4" s="101"/>
      <c r="DS4" s="101"/>
      <c r="DT4" s="101"/>
      <c r="DU4" s="101"/>
      <c r="DV4" s="101"/>
      <c r="DW4" s="101"/>
      <c r="DX4" s="101"/>
      <c r="DY4" s="101"/>
      <c r="DZ4" s="101"/>
      <c r="EA4" s="101"/>
      <c r="EB4" s="101"/>
      <c r="EC4" s="101"/>
      <c r="ED4" s="101"/>
      <c r="EE4" s="101"/>
      <c r="EF4" s="101"/>
      <c r="EG4" s="101"/>
      <c r="EH4" s="101"/>
      <c r="EI4" s="101"/>
      <c r="EJ4" s="101"/>
      <c r="EK4" s="101"/>
      <c r="EL4" s="101"/>
      <c r="EM4" s="101"/>
      <c r="EN4" s="101"/>
      <c r="EO4" s="101"/>
      <c r="EP4" s="101"/>
      <c r="EQ4" s="101"/>
      <c r="ER4" s="101"/>
      <c r="ES4" s="101"/>
      <c r="ET4" s="101"/>
      <c r="EU4" s="101"/>
      <c r="EV4" s="101"/>
      <c r="EW4" s="101"/>
      <c r="EX4" s="101"/>
      <c r="EY4" s="101"/>
      <c r="EZ4" s="101"/>
      <c r="FA4" s="101"/>
      <c r="FB4" s="101"/>
      <c r="FC4" s="101"/>
      <c r="FD4" s="101"/>
      <c r="FE4" s="101"/>
      <c r="FF4" s="101"/>
      <c r="FG4" s="101"/>
      <c r="FH4" s="101"/>
      <c r="FI4" s="101"/>
      <c r="FJ4" s="101"/>
      <c r="FK4" s="101"/>
      <c r="FL4" s="101"/>
      <c r="FM4" s="101"/>
      <c r="FN4" s="101"/>
      <c r="FO4" s="101"/>
      <c r="FP4" s="101"/>
      <c r="FQ4" s="101"/>
      <c r="FR4" s="101"/>
      <c r="FS4" s="101"/>
      <c r="FT4" s="101"/>
      <c r="FU4" s="101"/>
      <c r="FV4" s="101"/>
      <c r="FW4" s="101"/>
      <c r="FX4" s="101"/>
      <c r="FY4" s="101"/>
      <c r="FZ4" s="101"/>
      <c r="GA4" s="101"/>
      <c r="GB4" s="101"/>
      <c r="GC4" s="101"/>
      <c r="GD4" s="101"/>
      <c r="GE4" s="101"/>
      <c r="GF4" s="101"/>
      <c r="GG4" s="101"/>
      <c r="GH4" s="101"/>
      <c r="GI4" s="101"/>
      <c r="GJ4" s="101"/>
      <c r="GK4" s="101"/>
      <c r="GL4" s="101"/>
      <c r="GM4" s="101"/>
      <c r="GN4" s="101"/>
      <c r="GO4" s="101"/>
      <c r="GP4" s="101"/>
      <c r="GQ4" s="101"/>
      <c r="GR4" s="101"/>
      <c r="GS4" s="101"/>
      <c r="GT4" s="101"/>
      <c r="GU4" s="101"/>
      <c r="GV4" s="101"/>
      <c r="GW4" s="101"/>
      <c r="GX4" s="101"/>
      <c r="GY4" s="101"/>
      <c r="GZ4" s="101"/>
      <c r="HA4" s="101"/>
      <c r="HB4" s="101"/>
      <c r="HC4" s="101"/>
      <c r="HD4" s="101"/>
      <c r="HE4" s="101"/>
      <c r="HF4" s="101"/>
      <c r="HG4" s="101"/>
      <c r="HH4" s="101"/>
      <c r="HI4" s="101"/>
      <c r="HJ4" s="101"/>
      <c r="HK4" s="101"/>
      <c r="HL4" s="101"/>
      <c r="HM4" s="101"/>
      <c r="HN4" s="101"/>
      <c r="HO4" s="101"/>
      <c r="HP4" s="101"/>
      <c r="HQ4" s="101"/>
      <c r="HR4" s="101"/>
      <c r="HS4" s="101"/>
      <c r="HT4" s="101"/>
      <c r="HU4" s="101"/>
      <c r="HV4" s="101"/>
      <c r="HW4" s="101"/>
      <c r="HX4" s="101"/>
      <c r="HY4" s="101"/>
      <c r="HZ4" s="101"/>
      <c r="IA4" s="101"/>
      <c r="IB4" s="101"/>
      <c r="IC4" s="101"/>
      <c r="ID4" s="101"/>
      <c r="IE4" s="101"/>
      <c r="IF4" s="101"/>
      <c r="IG4" s="101"/>
    </row>
    <row r="5" spans="1:241" s="102" customFormat="1" ht="22.5" customHeight="1">
      <c r="A5" s="168"/>
      <c r="B5" s="168" t="s">
        <v>5</v>
      </c>
      <c r="C5" s="168" t="s">
        <v>6</v>
      </c>
      <c r="D5" s="168" t="s">
        <v>7</v>
      </c>
      <c r="E5" s="180" t="s">
        <v>88</v>
      </c>
      <c r="F5" s="181"/>
      <c r="G5" s="168" t="s">
        <v>89</v>
      </c>
      <c r="H5" s="172"/>
      <c r="I5" s="174"/>
      <c r="J5" s="101"/>
      <c r="K5" s="101"/>
      <c r="L5" s="101"/>
      <c r="M5" s="101"/>
      <c r="N5" s="101"/>
      <c r="O5" s="101"/>
      <c r="P5" s="101"/>
      <c r="Q5" s="101"/>
      <c r="R5" s="101"/>
      <c r="S5" s="101"/>
      <c r="T5" s="101"/>
      <c r="U5" s="101"/>
      <c r="V5" s="101"/>
      <c r="W5" s="101"/>
      <c r="X5" s="101"/>
      <c r="Y5" s="101"/>
      <c r="Z5" s="101"/>
      <c r="AA5" s="101"/>
      <c r="AB5" s="101"/>
      <c r="AC5" s="101"/>
      <c r="AD5" s="101"/>
      <c r="AE5" s="101"/>
      <c r="AF5" s="101"/>
      <c r="AG5" s="101"/>
      <c r="AH5" s="101"/>
      <c r="AI5" s="101"/>
      <c r="AJ5" s="101"/>
      <c r="AK5" s="101"/>
      <c r="AL5" s="101"/>
      <c r="AM5" s="101"/>
      <c r="AN5" s="101"/>
      <c r="AO5" s="101"/>
      <c r="AP5" s="101"/>
      <c r="AQ5" s="101"/>
      <c r="AR5" s="101"/>
      <c r="AS5" s="101"/>
      <c r="AT5" s="101"/>
      <c r="AU5" s="101"/>
      <c r="AV5" s="101"/>
      <c r="AW5" s="101"/>
      <c r="AX5" s="101"/>
      <c r="AY5" s="101"/>
      <c r="AZ5" s="101"/>
      <c r="BA5" s="101"/>
      <c r="BB5" s="101"/>
      <c r="BC5" s="101"/>
      <c r="BD5" s="101"/>
      <c r="BE5" s="101"/>
      <c r="BF5" s="101"/>
      <c r="BG5" s="101"/>
      <c r="BH5" s="101"/>
      <c r="BI5" s="101"/>
      <c r="BJ5" s="101"/>
      <c r="BK5" s="101"/>
      <c r="BL5" s="101"/>
      <c r="BM5" s="101"/>
      <c r="BN5" s="101"/>
      <c r="BO5" s="101"/>
      <c r="BP5" s="101"/>
      <c r="BQ5" s="101"/>
      <c r="BR5" s="101"/>
      <c r="BS5" s="101"/>
      <c r="BT5" s="101"/>
      <c r="BU5" s="101"/>
      <c r="BV5" s="101"/>
      <c r="BW5" s="101"/>
      <c r="BX5" s="101"/>
      <c r="BY5" s="101"/>
      <c r="BZ5" s="101"/>
      <c r="CA5" s="101"/>
      <c r="CB5" s="101"/>
      <c r="CC5" s="101"/>
      <c r="CD5" s="101"/>
      <c r="CE5" s="101"/>
      <c r="CF5" s="101"/>
      <c r="CG5" s="101"/>
      <c r="CH5" s="101"/>
      <c r="CI5" s="101"/>
      <c r="CJ5" s="101"/>
      <c r="CK5" s="101"/>
      <c r="CL5" s="101"/>
      <c r="CM5" s="101"/>
      <c r="CN5" s="101"/>
      <c r="CO5" s="101"/>
      <c r="CP5" s="101"/>
      <c r="CQ5" s="101"/>
      <c r="CR5" s="101"/>
      <c r="CS5" s="101"/>
      <c r="CT5" s="101"/>
      <c r="CU5" s="101"/>
      <c r="CV5" s="101"/>
      <c r="CW5" s="101"/>
      <c r="CX5" s="101"/>
      <c r="CY5" s="101"/>
      <c r="CZ5" s="101"/>
      <c r="DA5" s="101"/>
      <c r="DB5" s="101"/>
      <c r="DC5" s="101"/>
      <c r="DD5" s="101"/>
      <c r="DE5" s="101"/>
      <c r="DF5" s="101"/>
      <c r="DG5" s="101"/>
      <c r="DH5" s="101"/>
      <c r="DI5" s="101"/>
      <c r="DJ5" s="101"/>
      <c r="DK5" s="101"/>
      <c r="DL5" s="101"/>
      <c r="DM5" s="101"/>
      <c r="DN5" s="101"/>
      <c r="DO5" s="101"/>
      <c r="DP5" s="101"/>
      <c r="DQ5" s="101"/>
      <c r="DR5" s="101"/>
      <c r="DS5" s="101"/>
      <c r="DT5" s="101"/>
      <c r="DU5" s="101"/>
      <c r="DV5" s="101"/>
      <c r="DW5" s="101"/>
      <c r="DX5" s="101"/>
      <c r="DY5" s="101"/>
      <c r="DZ5" s="101"/>
      <c r="EA5" s="101"/>
      <c r="EB5" s="101"/>
      <c r="EC5" s="101"/>
      <c r="ED5" s="101"/>
      <c r="EE5" s="101"/>
      <c r="EF5" s="101"/>
      <c r="EG5" s="101"/>
      <c r="EH5" s="101"/>
      <c r="EI5" s="101"/>
      <c r="EJ5" s="101"/>
      <c r="EK5" s="101"/>
      <c r="EL5" s="101"/>
      <c r="EM5" s="101"/>
      <c r="EN5" s="101"/>
      <c r="EO5" s="101"/>
      <c r="EP5" s="101"/>
      <c r="EQ5" s="101"/>
      <c r="ER5" s="101"/>
      <c r="ES5" s="101"/>
      <c r="ET5" s="101"/>
      <c r="EU5" s="101"/>
      <c r="EV5" s="101"/>
      <c r="EW5" s="101"/>
      <c r="EX5" s="101"/>
      <c r="EY5" s="101"/>
      <c r="EZ5" s="101"/>
      <c r="FA5" s="101"/>
      <c r="FB5" s="101"/>
      <c r="FC5" s="101"/>
      <c r="FD5" s="101"/>
      <c r="FE5" s="101"/>
      <c r="FF5" s="101"/>
      <c r="FG5" s="101"/>
      <c r="FH5" s="101"/>
      <c r="FI5" s="101"/>
      <c r="FJ5" s="101"/>
      <c r="FK5" s="101"/>
      <c r="FL5" s="101"/>
      <c r="FM5" s="101"/>
      <c r="FN5" s="101"/>
      <c r="FO5" s="101"/>
      <c r="FP5" s="101"/>
      <c r="FQ5" s="101"/>
      <c r="FR5" s="101"/>
      <c r="FS5" s="101"/>
      <c r="FT5" s="101"/>
      <c r="FU5" s="101"/>
      <c r="FV5" s="101"/>
      <c r="FW5" s="101"/>
      <c r="FX5" s="101"/>
      <c r="FY5" s="101"/>
      <c r="FZ5" s="101"/>
      <c r="GA5" s="101"/>
      <c r="GB5" s="101"/>
      <c r="GC5" s="101"/>
      <c r="GD5" s="101"/>
      <c r="GE5" s="101"/>
      <c r="GF5" s="101"/>
      <c r="GG5" s="101"/>
      <c r="GH5" s="101"/>
      <c r="GI5" s="101"/>
      <c r="GJ5" s="101"/>
      <c r="GK5" s="101"/>
      <c r="GL5" s="101"/>
      <c r="GM5" s="101"/>
      <c r="GN5" s="101"/>
      <c r="GO5" s="101"/>
      <c r="GP5" s="101"/>
      <c r="GQ5" s="101"/>
      <c r="GR5" s="101"/>
      <c r="GS5" s="101"/>
      <c r="GT5" s="101"/>
      <c r="GU5" s="101"/>
      <c r="GV5" s="101"/>
      <c r="GW5" s="101"/>
      <c r="GX5" s="101"/>
      <c r="GY5" s="101"/>
      <c r="GZ5" s="101"/>
      <c r="HA5" s="101"/>
      <c r="HB5" s="101"/>
      <c r="HC5" s="101"/>
      <c r="HD5" s="101"/>
      <c r="HE5" s="101"/>
      <c r="HF5" s="101"/>
      <c r="HG5" s="101"/>
      <c r="HH5" s="101"/>
      <c r="HI5" s="101"/>
      <c r="HJ5" s="101"/>
      <c r="HK5" s="101"/>
      <c r="HL5" s="101"/>
      <c r="HM5" s="101"/>
      <c r="HN5" s="101"/>
      <c r="HO5" s="101"/>
      <c r="HP5" s="101"/>
      <c r="HQ5" s="101"/>
      <c r="HR5" s="101"/>
      <c r="HS5" s="101"/>
      <c r="HT5" s="101"/>
      <c r="HU5" s="101"/>
      <c r="HV5" s="101"/>
      <c r="HW5" s="101"/>
      <c r="HX5" s="101"/>
      <c r="HY5" s="101"/>
      <c r="HZ5" s="101"/>
      <c r="IA5" s="101"/>
      <c r="IB5" s="101"/>
      <c r="IC5" s="101"/>
      <c r="ID5" s="101"/>
      <c r="IE5" s="101"/>
      <c r="IF5" s="101"/>
      <c r="IG5" s="101"/>
    </row>
    <row r="6" spans="1:241" s="102" customFormat="1" ht="27">
      <c r="A6" s="179"/>
      <c r="B6" s="169"/>
      <c r="C6" s="169"/>
      <c r="D6" s="169"/>
      <c r="E6" s="97" t="s">
        <v>90</v>
      </c>
      <c r="F6" s="97" t="s">
        <v>91</v>
      </c>
      <c r="G6" s="169"/>
      <c r="H6" s="172"/>
      <c r="I6" s="174"/>
      <c r="J6" s="101"/>
      <c r="K6" s="101"/>
      <c r="L6" s="101"/>
      <c r="M6" s="101"/>
      <c r="N6" s="101"/>
      <c r="O6" s="101"/>
      <c r="P6" s="101"/>
      <c r="Q6" s="101"/>
      <c r="R6" s="101"/>
      <c r="S6" s="101"/>
      <c r="T6" s="101"/>
      <c r="U6" s="101"/>
      <c r="V6" s="101"/>
      <c r="W6" s="101"/>
      <c r="X6" s="101"/>
      <c r="Y6" s="101"/>
      <c r="Z6" s="101"/>
      <c r="AA6" s="101"/>
      <c r="AB6" s="101"/>
      <c r="AC6" s="101"/>
      <c r="AD6" s="101"/>
      <c r="AE6" s="101"/>
      <c r="AF6" s="101"/>
      <c r="AG6" s="101"/>
      <c r="AH6" s="101"/>
      <c r="AI6" s="101"/>
      <c r="AJ6" s="101"/>
      <c r="AK6" s="101"/>
      <c r="AL6" s="101"/>
      <c r="AM6" s="101"/>
      <c r="AN6" s="101"/>
      <c r="AO6" s="101"/>
      <c r="AP6" s="101"/>
      <c r="AQ6" s="101"/>
      <c r="AR6" s="101"/>
      <c r="AS6" s="101"/>
      <c r="AT6" s="101"/>
      <c r="AU6" s="101"/>
      <c r="AV6" s="101"/>
      <c r="AW6" s="101"/>
      <c r="AX6" s="101"/>
      <c r="AY6" s="101"/>
      <c r="AZ6" s="101"/>
      <c r="BA6" s="101"/>
      <c r="BB6" s="101"/>
      <c r="BC6" s="101"/>
      <c r="BD6" s="101"/>
      <c r="BE6" s="101"/>
      <c r="BF6" s="101"/>
      <c r="BG6" s="101"/>
      <c r="BH6" s="101"/>
      <c r="BI6" s="101"/>
      <c r="BJ6" s="101"/>
      <c r="BK6" s="101"/>
      <c r="BL6" s="101"/>
      <c r="BM6" s="101"/>
      <c r="BN6" s="101"/>
      <c r="BO6" s="101"/>
      <c r="BP6" s="101"/>
      <c r="BQ6" s="101"/>
      <c r="BR6" s="101"/>
      <c r="BS6" s="101"/>
      <c r="BT6" s="101"/>
      <c r="BU6" s="101"/>
      <c r="BV6" s="101"/>
      <c r="BW6" s="101"/>
      <c r="BX6" s="101"/>
      <c r="BY6" s="101"/>
      <c r="BZ6" s="101"/>
      <c r="CA6" s="101"/>
      <c r="CB6" s="101"/>
      <c r="CC6" s="101"/>
      <c r="CD6" s="101"/>
      <c r="CE6" s="101"/>
      <c r="CF6" s="101"/>
      <c r="CG6" s="101"/>
      <c r="CH6" s="101"/>
      <c r="CI6" s="101"/>
      <c r="CJ6" s="101"/>
      <c r="CK6" s="101"/>
      <c r="CL6" s="101"/>
      <c r="CM6" s="101"/>
      <c r="CN6" s="101"/>
      <c r="CO6" s="101"/>
      <c r="CP6" s="101"/>
      <c r="CQ6" s="101"/>
      <c r="CR6" s="101"/>
      <c r="CS6" s="101"/>
      <c r="CT6" s="101"/>
      <c r="CU6" s="101"/>
      <c r="CV6" s="101"/>
      <c r="CW6" s="101"/>
      <c r="CX6" s="101"/>
      <c r="CY6" s="101"/>
      <c r="CZ6" s="101"/>
      <c r="DA6" s="101"/>
      <c r="DB6" s="101"/>
      <c r="DC6" s="101"/>
      <c r="DD6" s="101"/>
      <c r="DE6" s="101"/>
      <c r="DF6" s="101"/>
      <c r="DG6" s="101"/>
      <c r="DH6" s="101"/>
      <c r="DI6" s="101"/>
      <c r="DJ6" s="101"/>
      <c r="DK6" s="101"/>
      <c r="DL6" s="101"/>
      <c r="DM6" s="101"/>
      <c r="DN6" s="101"/>
      <c r="DO6" s="101"/>
      <c r="DP6" s="101"/>
      <c r="DQ6" s="101"/>
      <c r="DR6" s="101"/>
      <c r="DS6" s="101"/>
      <c r="DT6" s="101"/>
      <c r="DU6" s="101"/>
      <c r="DV6" s="101"/>
      <c r="DW6" s="101"/>
      <c r="DX6" s="101"/>
      <c r="DY6" s="101"/>
      <c r="DZ6" s="101"/>
      <c r="EA6" s="101"/>
      <c r="EB6" s="101"/>
      <c r="EC6" s="101"/>
      <c r="ED6" s="101"/>
      <c r="EE6" s="101"/>
      <c r="EF6" s="101"/>
      <c r="EG6" s="101"/>
      <c r="EH6" s="101"/>
      <c r="EI6" s="101"/>
      <c r="EJ6" s="101"/>
      <c r="EK6" s="101"/>
      <c r="EL6" s="101"/>
      <c r="EM6" s="101"/>
      <c r="EN6" s="101"/>
      <c r="EO6" s="101"/>
      <c r="EP6" s="101"/>
      <c r="EQ6" s="101"/>
      <c r="ER6" s="101"/>
      <c r="ES6" s="101"/>
      <c r="ET6" s="101"/>
      <c r="EU6" s="101"/>
      <c r="EV6" s="101"/>
      <c r="EW6" s="101"/>
      <c r="EX6" s="101"/>
      <c r="EY6" s="101"/>
      <c r="EZ6" s="101"/>
      <c r="FA6" s="101"/>
      <c r="FB6" s="101"/>
      <c r="FC6" s="101"/>
      <c r="FD6" s="101"/>
      <c r="FE6" s="101"/>
      <c r="FF6" s="101"/>
      <c r="FG6" s="101"/>
      <c r="FH6" s="101"/>
      <c r="FI6" s="101"/>
      <c r="FJ6" s="101"/>
      <c r="FK6" s="101"/>
      <c r="FL6" s="101"/>
      <c r="FM6" s="101"/>
      <c r="FN6" s="101"/>
      <c r="FO6" s="101"/>
      <c r="FP6" s="101"/>
      <c r="FQ6" s="101"/>
      <c r="FR6" s="101"/>
      <c r="FS6" s="101"/>
      <c r="FT6" s="101"/>
      <c r="FU6" s="101"/>
      <c r="FV6" s="101"/>
      <c r="FW6" s="101"/>
      <c r="FX6" s="101"/>
      <c r="FY6" s="101"/>
      <c r="FZ6" s="101"/>
      <c r="GA6" s="101"/>
      <c r="GB6" s="101"/>
      <c r="GC6" s="101"/>
      <c r="GD6" s="101"/>
      <c r="GE6" s="101"/>
      <c r="GF6" s="101"/>
      <c r="GG6" s="101"/>
      <c r="GH6" s="101"/>
      <c r="GI6" s="101"/>
      <c r="GJ6" s="101"/>
      <c r="GK6" s="101"/>
      <c r="GL6" s="101"/>
      <c r="GM6" s="101"/>
      <c r="GN6" s="101"/>
      <c r="GO6" s="101"/>
      <c r="GP6" s="101"/>
      <c r="GQ6" s="101"/>
      <c r="GR6" s="101"/>
      <c r="GS6" s="101"/>
      <c r="GT6" s="101"/>
      <c r="GU6" s="101"/>
      <c r="GV6" s="101"/>
      <c r="GW6" s="101"/>
      <c r="GX6" s="101"/>
      <c r="GY6" s="101"/>
      <c r="GZ6" s="101"/>
      <c r="HA6" s="101"/>
      <c r="HB6" s="101"/>
      <c r="HC6" s="101"/>
      <c r="HD6" s="101"/>
      <c r="HE6" s="101"/>
      <c r="HF6" s="101"/>
      <c r="HG6" s="101"/>
      <c r="HH6" s="101"/>
      <c r="HI6" s="101"/>
      <c r="HJ6" s="101"/>
      <c r="HK6" s="101"/>
      <c r="HL6" s="101"/>
      <c r="HM6" s="101"/>
      <c r="HN6" s="101"/>
      <c r="HO6" s="101"/>
      <c r="HP6" s="101"/>
      <c r="HQ6" s="101"/>
      <c r="HR6" s="101"/>
      <c r="HS6" s="101"/>
      <c r="HT6" s="101"/>
      <c r="HU6" s="101"/>
      <c r="HV6" s="101"/>
      <c r="HW6" s="101"/>
      <c r="HX6" s="101"/>
      <c r="HY6" s="101"/>
      <c r="HZ6" s="101"/>
      <c r="IA6" s="101"/>
      <c r="IB6" s="101"/>
      <c r="IC6" s="101"/>
      <c r="ID6" s="101"/>
      <c r="IE6" s="101"/>
      <c r="IF6" s="101"/>
      <c r="IG6" s="101"/>
    </row>
    <row r="7" spans="1:241" ht="36.75" customHeight="1">
      <c r="A7" s="196" t="s">
        <v>202</v>
      </c>
      <c r="B7" s="197">
        <f>C7+D7+G7</f>
        <v>62.5</v>
      </c>
      <c r="C7" s="198">
        <v>28</v>
      </c>
      <c r="D7" s="199">
        <v>34.5</v>
      </c>
      <c r="E7" s="197">
        <v>21</v>
      </c>
      <c r="F7" s="197">
        <v>13.5</v>
      </c>
      <c r="G7" s="197"/>
      <c r="H7" s="200">
        <v>0.3216</v>
      </c>
      <c r="I7" s="201" t="s">
        <v>203</v>
      </c>
      <c r="J7" s="92"/>
      <c r="K7" s="92"/>
      <c r="L7" s="92"/>
      <c r="M7" s="92"/>
      <c r="N7" s="92"/>
      <c r="O7" s="92"/>
      <c r="P7" s="92"/>
      <c r="Q7" s="92"/>
      <c r="R7" s="92"/>
      <c r="S7" s="92"/>
      <c r="T7" s="92"/>
      <c r="U7" s="92"/>
      <c r="V7" s="92"/>
      <c r="W7" s="92"/>
      <c r="X7" s="92"/>
      <c r="Y7" s="92"/>
      <c r="Z7" s="92"/>
      <c r="AA7" s="92"/>
      <c r="AB7" s="92"/>
      <c r="AC7" s="92"/>
      <c r="AD7" s="92"/>
      <c r="AE7" s="92"/>
      <c r="AF7" s="92"/>
      <c r="AG7" s="92"/>
      <c r="AH7" s="92"/>
      <c r="AI7" s="92"/>
      <c r="AJ7" s="92"/>
      <c r="AK7" s="92"/>
      <c r="AL7" s="92"/>
      <c r="AM7" s="92"/>
      <c r="AN7" s="92"/>
      <c r="AO7" s="92"/>
      <c r="AP7" s="92"/>
      <c r="AQ7" s="92"/>
      <c r="AR7" s="92"/>
      <c r="AS7" s="92"/>
      <c r="AT7" s="92"/>
      <c r="AU7" s="92"/>
      <c r="AV7" s="92"/>
      <c r="AW7" s="92"/>
      <c r="AX7" s="92"/>
      <c r="AY7" s="92"/>
      <c r="AZ7" s="92"/>
      <c r="BA7" s="92"/>
      <c r="BB7" s="92"/>
      <c r="BC7" s="92"/>
      <c r="BD7" s="92"/>
      <c r="BE7" s="92"/>
      <c r="BF7" s="92"/>
      <c r="BG7" s="92"/>
      <c r="BH7" s="92"/>
      <c r="BI7" s="92"/>
      <c r="BJ7" s="92"/>
      <c r="BK7" s="92"/>
      <c r="BL7" s="92"/>
      <c r="BM7" s="92"/>
      <c r="BN7" s="92"/>
      <c r="BO7" s="92"/>
      <c r="BP7" s="92"/>
      <c r="BQ7" s="92"/>
      <c r="BR7" s="92"/>
      <c r="BS7" s="92"/>
      <c r="BT7" s="92"/>
      <c r="BU7" s="92"/>
      <c r="BV7" s="92"/>
      <c r="BW7" s="92"/>
      <c r="BX7" s="92"/>
      <c r="BY7" s="92"/>
      <c r="BZ7" s="92"/>
      <c r="CA7" s="92"/>
      <c r="CB7" s="92"/>
      <c r="CC7" s="92"/>
      <c r="CD7" s="92"/>
      <c r="CE7" s="92"/>
      <c r="CF7" s="92"/>
      <c r="CG7" s="92"/>
      <c r="CH7" s="92"/>
      <c r="CI7" s="92"/>
      <c r="CJ7" s="92"/>
      <c r="CK7" s="92"/>
      <c r="CL7" s="92"/>
      <c r="CM7" s="92"/>
      <c r="CN7" s="92"/>
      <c r="CO7" s="92"/>
      <c r="CP7" s="92"/>
      <c r="CQ7" s="92"/>
      <c r="CR7" s="92"/>
      <c r="CS7" s="92"/>
      <c r="CT7" s="92"/>
      <c r="CU7" s="92"/>
      <c r="CV7" s="92"/>
      <c r="CW7" s="92"/>
      <c r="CX7" s="92"/>
      <c r="CY7" s="92"/>
      <c r="CZ7" s="92"/>
      <c r="DA7" s="92"/>
      <c r="DB7" s="92"/>
      <c r="DC7" s="92"/>
      <c r="DD7" s="92"/>
      <c r="DE7" s="92"/>
      <c r="DF7" s="92"/>
      <c r="DG7" s="92"/>
      <c r="DH7" s="92"/>
      <c r="DI7" s="92"/>
      <c r="DJ7" s="92"/>
      <c r="DK7" s="92"/>
      <c r="DL7" s="92"/>
      <c r="DM7" s="92"/>
      <c r="DN7" s="92"/>
      <c r="DO7" s="92"/>
      <c r="DP7" s="92"/>
      <c r="DQ7" s="92"/>
      <c r="DR7" s="92"/>
      <c r="DS7" s="92"/>
      <c r="DT7" s="92"/>
      <c r="DU7" s="92"/>
      <c r="DV7" s="92"/>
      <c r="DW7" s="92"/>
      <c r="DX7" s="92"/>
      <c r="DY7" s="92"/>
      <c r="DZ7" s="92"/>
      <c r="EA7" s="92"/>
      <c r="EB7" s="92"/>
      <c r="EC7" s="92"/>
      <c r="ED7" s="92"/>
      <c r="EE7" s="92"/>
      <c r="EF7" s="92"/>
      <c r="EG7" s="92"/>
      <c r="EH7" s="92"/>
      <c r="EI7" s="92"/>
      <c r="EJ7" s="92"/>
      <c r="EK7" s="92"/>
      <c r="EL7" s="92"/>
      <c r="EM7" s="92"/>
      <c r="EN7" s="92"/>
      <c r="EO7" s="92"/>
      <c r="EP7" s="92"/>
      <c r="EQ7" s="92"/>
      <c r="ER7" s="92"/>
      <c r="ES7" s="92"/>
      <c r="ET7" s="92"/>
      <c r="EU7" s="92"/>
      <c r="EV7" s="92"/>
      <c r="EW7" s="92"/>
      <c r="EX7" s="92"/>
      <c r="EY7" s="92"/>
      <c r="EZ7" s="92"/>
      <c r="FA7" s="92"/>
      <c r="FB7" s="92"/>
      <c r="FC7" s="92"/>
      <c r="FD7" s="92"/>
      <c r="FE7" s="92"/>
      <c r="FF7" s="92"/>
      <c r="FG7" s="92"/>
      <c r="FH7" s="92"/>
      <c r="FI7" s="92"/>
      <c r="FJ7" s="92"/>
      <c r="FK7" s="92"/>
      <c r="FL7" s="92"/>
      <c r="FM7" s="92"/>
      <c r="FN7" s="92"/>
      <c r="FO7" s="92"/>
      <c r="FP7" s="92"/>
      <c r="FQ7" s="92"/>
      <c r="FR7" s="92"/>
      <c r="FS7" s="92"/>
      <c r="FT7" s="92"/>
      <c r="FU7" s="92"/>
      <c r="FV7" s="92"/>
      <c r="FW7" s="92"/>
      <c r="FX7" s="92"/>
      <c r="FY7" s="92"/>
      <c r="FZ7" s="92"/>
      <c r="GA7" s="92"/>
      <c r="GB7" s="92"/>
      <c r="GC7" s="92"/>
      <c r="GD7" s="92"/>
      <c r="GE7" s="92"/>
      <c r="GF7" s="92"/>
      <c r="GG7" s="92"/>
      <c r="GH7" s="92"/>
      <c r="GI7" s="92"/>
      <c r="GJ7" s="92"/>
      <c r="GK7" s="92"/>
      <c r="GL7" s="92"/>
      <c r="GM7" s="92"/>
      <c r="GN7" s="92"/>
      <c r="GO7" s="92"/>
      <c r="GP7" s="92"/>
      <c r="GQ7" s="92"/>
      <c r="GR7" s="92"/>
      <c r="GS7" s="92"/>
      <c r="GT7" s="92"/>
      <c r="GU7" s="92"/>
      <c r="GV7" s="92"/>
      <c r="GW7" s="92"/>
      <c r="GX7" s="92"/>
      <c r="GY7" s="92"/>
      <c r="GZ7" s="92"/>
      <c r="HA7" s="92"/>
      <c r="HB7" s="92"/>
      <c r="HC7" s="92"/>
      <c r="HD7" s="92"/>
      <c r="HE7" s="92"/>
      <c r="HF7" s="92"/>
      <c r="HG7" s="92"/>
      <c r="HH7" s="92"/>
      <c r="HI7" s="92"/>
      <c r="HJ7" s="92"/>
      <c r="HK7" s="92"/>
      <c r="HL7" s="92"/>
      <c r="HM7" s="92"/>
      <c r="HN7" s="92"/>
      <c r="HO7" s="92"/>
      <c r="HP7" s="92"/>
      <c r="HQ7" s="92"/>
      <c r="HR7" s="92"/>
      <c r="HS7" s="92"/>
      <c r="HT7" s="92"/>
      <c r="HU7" s="92"/>
      <c r="HV7" s="92"/>
      <c r="HW7" s="92"/>
      <c r="HX7" s="92"/>
      <c r="HY7" s="92"/>
      <c r="HZ7" s="92"/>
      <c r="IA7" s="92"/>
      <c r="IB7" s="92"/>
      <c r="IC7" s="92"/>
      <c r="ID7" s="92"/>
      <c r="IE7" s="92"/>
      <c r="IF7" s="92"/>
      <c r="IG7" s="92"/>
    </row>
    <row r="8" spans="1:9" ht="36.75" customHeight="1">
      <c r="A8" s="103"/>
      <c r="B8" s="104"/>
      <c r="C8" s="105"/>
      <c r="D8" s="106"/>
      <c r="E8" s="104"/>
      <c r="F8" s="104"/>
      <c r="G8" s="104"/>
      <c r="H8" s="107"/>
      <c r="I8" s="108"/>
    </row>
    <row r="9" spans="1:9" ht="36.75" customHeight="1">
      <c r="A9" s="103"/>
      <c r="B9" s="104"/>
      <c r="C9" s="105"/>
      <c r="D9" s="106"/>
      <c r="E9" s="104"/>
      <c r="F9" s="104"/>
      <c r="G9" s="104"/>
      <c r="H9" s="107"/>
      <c r="I9" s="108"/>
    </row>
    <row r="10" spans="1:9" ht="36.75" customHeight="1">
      <c r="A10" s="103"/>
      <c r="B10" s="104"/>
      <c r="C10" s="105"/>
      <c r="D10" s="106"/>
      <c r="E10" s="104"/>
      <c r="F10" s="104"/>
      <c r="G10" s="104"/>
      <c r="H10" s="107"/>
      <c r="I10" s="108"/>
    </row>
    <row r="11" spans="1:9" ht="33.75" customHeight="1">
      <c r="A11" s="170" t="s">
        <v>159</v>
      </c>
      <c r="B11" s="170"/>
      <c r="C11" s="170"/>
      <c r="D11" s="170"/>
      <c r="E11" s="170"/>
      <c r="F11" s="170"/>
      <c r="G11" s="170"/>
      <c r="H11" s="170"/>
      <c r="I11" s="170"/>
    </row>
    <row r="12" spans="1:7" ht="19.5" customHeight="1">
      <c r="A12" s="109"/>
      <c r="B12" s="109"/>
      <c r="C12" s="109"/>
      <c r="D12" s="109"/>
      <c r="E12" s="109"/>
      <c r="F12" s="109"/>
      <c r="G12" s="109"/>
    </row>
    <row r="13" spans="1:7" ht="19.5" customHeight="1">
      <c r="A13" s="111"/>
      <c r="B13" s="111"/>
      <c r="C13" s="111"/>
      <c r="D13" s="111"/>
      <c r="E13" s="111"/>
      <c r="F13" s="111"/>
      <c r="G13" s="111"/>
    </row>
    <row r="14" spans="1:7" ht="12.75" customHeight="1">
      <c r="A14" s="111"/>
      <c r="B14" s="111"/>
      <c r="C14" s="111"/>
      <c r="D14" s="111"/>
      <c r="E14" s="111"/>
      <c r="F14" s="111"/>
      <c r="G14" s="111"/>
    </row>
  </sheetData>
  <sheetProtection/>
  <mergeCells count="11">
    <mergeCell ref="E5:F5"/>
    <mergeCell ref="G5:G6"/>
    <mergeCell ref="A11:I11"/>
    <mergeCell ref="H4:H6"/>
    <mergeCell ref="I4:I6"/>
    <mergeCell ref="A2:I2"/>
    <mergeCell ref="D3:G3"/>
    <mergeCell ref="A4:A6"/>
    <mergeCell ref="B5:B6"/>
    <mergeCell ref="C5:C6"/>
    <mergeCell ref="D5:D6"/>
  </mergeCells>
  <printOptions horizontalCentered="1"/>
  <pageMargins left="0.35433070866141736" right="0.35433070866141736" top="0.984251968503937" bottom="0.984251968503937" header="0.5118110236220472" footer="0.5118110236220472"/>
  <pageSetup firstPageNumber="25" useFirstPageNumber="1" horizontalDpi="600" verticalDpi="600" orientation="landscape" paperSize="9" r:id="rId1"/>
  <headerFooter alignWithMargins="0">
    <oddFooter>&amp;C－ &amp;P －</oddFooter>
  </headerFooter>
</worksheet>
</file>

<file path=xl/worksheets/sheet12.xml><?xml version="1.0" encoding="utf-8"?>
<worksheet xmlns="http://schemas.openxmlformats.org/spreadsheetml/2006/main" xmlns:r="http://schemas.openxmlformats.org/officeDocument/2006/relationships">
  <dimension ref="A1:E17"/>
  <sheetViews>
    <sheetView showZeros="0" zoomScalePageLayoutView="0" workbookViewId="0" topLeftCell="A7">
      <selection activeCell="B3" sqref="B3:C3"/>
    </sheetView>
  </sheetViews>
  <sheetFormatPr defaultColWidth="6.875" defaultRowHeight="23.25" customHeight="1"/>
  <cols>
    <col min="1" max="1" width="13.875" style="61" customWidth="1"/>
    <col min="2" max="2" width="28.125" style="61" customWidth="1"/>
    <col min="3" max="3" width="18.50390625" style="61" customWidth="1"/>
    <col min="4" max="4" width="28.875" style="61" customWidth="1"/>
    <col min="5" max="5" width="30.125" style="61" customWidth="1"/>
    <col min="6" max="254" width="6.875" style="61" customWidth="1"/>
    <col min="255" max="16384" width="6.875" style="61" customWidth="1"/>
  </cols>
  <sheetData>
    <row r="1" s="14" customFormat="1" ht="23.25" customHeight="1">
      <c r="A1" s="12" t="s">
        <v>156</v>
      </c>
    </row>
    <row r="2" spans="1:5" ht="30" customHeight="1">
      <c r="A2" s="164" t="s">
        <v>167</v>
      </c>
      <c r="B2" s="164"/>
      <c r="C2" s="164"/>
      <c r="D2" s="164"/>
      <c r="E2" s="164"/>
    </row>
    <row r="3" spans="1:5" ht="23.25" customHeight="1">
      <c r="A3" s="75" t="s">
        <v>8</v>
      </c>
      <c r="E3" s="82" t="s">
        <v>0</v>
      </c>
    </row>
    <row r="4" spans="1:5" s="112" customFormat="1" ht="21.75" customHeight="1">
      <c r="A4" s="154" t="s">
        <v>81</v>
      </c>
      <c r="B4" s="154" t="s">
        <v>96</v>
      </c>
      <c r="C4" s="182" t="s">
        <v>168</v>
      </c>
      <c r="D4" s="183"/>
      <c r="E4" s="183"/>
    </row>
    <row r="5" spans="1:5" s="112" customFormat="1" ht="21.75" customHeight="1">
      <c r="A5" s="155"/>
      <c r="B5" s="155"/>
      <c r="C5" s="53" t="s">
        <v>1</v>
      </c>
      <c r="D5" s="53" t="s">
        <v>2</v>
      </c>
      <c r="E5" s="62" t="s">
        <v>3</v>
      </c>
    </row>
    <row r="6" spans="1:5" s="83" customFormat="1" ht="23.25" customHeight="1">
      <c r="A6" s="57"/>
      <c r="B6" s="89" t="s">
        <v>92</v>
      </c>
      <c r="C6" s="9">
        <f>D6+E6</f>
        <v>0</v>
      </c>
      <c r="D6" s="90"/>
      <c r="E6" s="87"/>
    </row>
    <row r="7" spans="1:5" ht="38.25" customHeight="1">
      <c r="A7" s="57"/>
      <c r="B7" s="195" t="s">
        <v>201</v>
      </c>
      <c r="C7" s="9">
        <f aca="true" t="shared" si="0" ref="C7:C15">D7+E7</f>
        <v>0</v>
      </c>
      <c r="D7" s="59"/>
      <c r="E7" s="59"/>
    </row>
    <row r="8" spans="1:5" ht="23.25" customHeight="1">
      <c r="A8" s="57"/>
      <c r="B8" s="81"/>
      <c r="C8" s="9">
        <f t="shared" si="0"/>
        <v>0</v>
      </c>
      <c r="D8" s="59"/>
      <c r="E8" s="59"/>
    </row>
    <row r="9" spans="1:5" ht="23.25" customHeight="1">
      <c r="A9" s="57"/>
      <c r="B9" s="84"/>
      <c r="C9" s="9">
        <f t="shared" si="0"/>
        <v>0</v>
      </c>
      <c r="D9" s="59"/>
      <c r="E9" s="59"/>
    </row>
    <row r="10" spans="1:5" ht="23.25" customHeight="1">
      <c r="A10" s="58"/>
      <c r="B10" s="58"/>
      <c r="C10" s="9">
        <f t="shared" si="0"/>
        <v>0</v>
      </c>
      <c r="D10" s="59"/>
      <c r="E10" s="59"/>
    </row>
    <row r="11" spans="1:5" ht="23.25" customHeight="1">
      <c r="A11" s="59"/>
      <c r="B11" s="59"/>
      <c r="C11" s="9">
        <f t="shared" si="0"/>
        <v>0</v>
      </c>
      <c r="D11" s="59"/>
      <c r="E11" s="59"/>
    </row>
    <row r="12" spans="1:5" ht="23.25" customHeight="1">
      <c r="A12" s="59"/>
      <c r="B12" s="59"/>
      <c r="C12" s="9">
        <f t="shared" si="0"/>
        <v>0</v>
      </c>
      <c r="D12" s="59"/>
      <c r="E12" s="59"/>
    </row>
    <row r="13" spans="1:5" ht="23.25" customHeight="1">
      <c r="A13" s="59"/>
      <c r="B13" s="59"/>
      <c r="C13" s="9">
        <f t="shared" si="0"/>
        <v>0</v>
      </c>
      <c r="D13" s="59"/>
      <c r="E13" s="59"/>
    </row>
    <row r="14" spans="1:5" ht="23.25" customHeight="1">
      <c r="A14" s="59"/>
      <c r="B14" s="59"/>
      <c r="C14" s="9">
        <f t="shared" si="0"/>
        <v>0</v>
      </c>
      <c r="D14" s="59"/>
      <c r="E14" s="59"/>
    </row>
    <row r="15" spans="1:5" ht="23.25" customHeight="1">
      <c r="A15" s="59"/>
      <c r="B15" s="59"/>
      <c r="C15" s="9">
        <f t="shared" si="0"/>
        <v>0</v>
      </c>
      <c r="D15" s="59"/>
      <c r="E15" s="59"/>
    </row>
    <row r="16" spans="1:5" ht="29.25" customHeight="1">
      <c r="A16" s="194" t="s">
        <v>185</v>
      </c>
      <c r="B16" s="165"/>
      <c r="C16" s="165"/>
      <c r="D16" s="165"/>
      <c r="E16" s="165"/>
    </row>
    <row r="17" spans="1:5" ht="19.5" customHeight="1">
      <c r="A17" s="167"/>
      <c r="B17" s="167"/>
      <c r="C17" s="167"/>
      <c r="D17" s="167"/>
      <c r="E17" s="167"/>
    </row>
  </sheetData>
  <sheetProtection/>
  <mergeCells count="6">
    <mergeCell ref="A2:E2"/>
    <mergeCell ref="A16:E16"/>
    <mergeCell ref="A17:E17"/>
    <mergeCell ref="A4:A5"/>
    <mergeCell ref="B4:B5"/>
    <mergeCell ref="C4:E4"/>
  </mergeCells>
  <printOptions horizontalCentered="1"/>
  <pageMargins left="0.35433070866141736" right="0.35433070866141736" top="0.984251968503937" bottom="0.984251968503937" header="0.5118110236220472" footer="0.5118110236220472"/>
  <pageSetup firstPageNumber="26" useFirstPageNumber="1" horizontalDpi="600" verticalDpi="600" orientation="landscape" paperSize="9" r:id="rId1"/>
  <headerFooter alignWithMargins="0">
    <oddFooter>&amp;C－ &amp;P －</oddFooter>
  </headerFooter>
</worksheet>
</file>

<file path=xl/worksheets/sheet2.xml><?xml version="1.0" encoding="utf-8"?>
<worksheet xmlns="http://schemas.openxmlformats.org/spreadsheetml/2006/main" xmlns:r="http://schemas.openxmlformats.org/officeDocument/2006/relationships">
  <dimension ref="A1:H37"/>
  <sheetViews>
    <sheetView showZeros="0" zoomScalePageLayoutView="0" workbookViewId="0" topLeftCell="A1">
      <selection activeCell="D9" sqref="D9:D15"/>
    </sheetView>
  </sheetViews>
  <sheetFormatPr defaultColWidth="9.00390625" defaultRowHeight="19.5" customHeight="1"/>
  <cols>
    <col min="1" max="1" width="25.75390625" style="27" bestFit="1" customWidth="1"/>
    <col min="2" max="2" width="10.625" style="28" bestFit="1" customWidth="1"/>
    <col min="3" max="3" width="25.75390625" style="27" bestFit="1" customWidth="1"/>
    <col min="4" max="4" width="10.625" style="28" bestFit="1" customWidth="1"/>
    <col min="5" max="5" width="25.00390625" style="27" bestFit="1" customWidth="1"/>
    <col min="6" max="6" width="10.625" style="27" bestFit="1" customWidth="1"/>
    <col min="7" max="7" width="25.00390625" style="27" bestFit="1" customWidth="1"/>
    <col min="8" max="8" width="10.625" style="27" bestFit="1" customWidth="1"/>
    <col min="9" max="254" width="6.875" style="27" customWidth="1"/>
    <col min="255" max="16384" width="9.00390625" style="27" customWidth="1"/>
  </cols>
  <sheetData>
    <row r="1" spans="1:2" s="14" customFormat="1" ht="15.75" customHeight="1">
      <c r="A1" s="12" t="s">
        <v>152</v>
      </c>
      <c r="B1" s="13"/>
    </row>
    <row r="2" spans="1:8" s="29" customFormat="1" ht="22.5" customHeight="1">
      <c r="A2" s="149" t="s">
        <v>170</v>
      </c>
      <c r="B2" s="149"/>
      <c r="C2" s="149"/>
      <c r="D2" s="149"/>
      <c r="E2" s="149"/>
      <c r="F2" s="149"/>
      <c r="G2" s="149"/>
      <c r="H2" s="149"/>
    </row>
    <row r="3" spans="1:8" ht="16.5" customHeight="1">
      <c r="A3" s="30"/>
      <c r="D3" s="150" t="s">
        <v>108</v>
      </c>
      <c r="E3" s="150"/>
      <c r="F3" s="150"/>
      <c r="G3" s="150"/>
      <c r="H3" s="150"/>
    </row>
    <row r="4" spans="1:8" s="31" customFormat="1" ht="16.5" customHeight="1">
      <c r="A4" s="151" t="s">
        <v>109</v>
      </c>
      <c r="B4" s="151"/>
      <c r="C4" s="152" t="s">
        <v>110</v>
      </c>
      <c r="D4" s="151"/>
      <c r="E4" s="151"/>
      <c r="F4" s="151"/>
      <c r="G4" s="151"/>
      <c r="H4" s="151"/>
    </row>
    <row r="5" spans="1:8" s="31" customFormat="1" ht="16.5" customHeight="1">
      <c r="A5" s="32" t="s">
        <v>111</v>
      </c>
      <c r="B5" s="33" t="s">
        <v>112</v>
      </c>
      <c r="C5" s="34" t="s">
        <v>113</v>
      </c>
      <c r="D5" s="32" t="s">
        <v>112</v>
      </c>
      <c r="E5" s="34" t="s">
        <v>114</v>
      </c>
      <c r="F5" s="35" t="s">
        <v>112</v>
      </c>
      <c r="G5" s="34" t="s">
        <v>115</v>
      </c>
      <c r="H5" s="35" t="s">
        <v>112</v>
      </c>
    </row>
    <row r="6" spans="1:8" s="31" customFormat="1" ht="16.5" customHeight="1">
      <c r="A6" s="36" t="s">
        <v>116</v>
      </c>
      <c r="B6" s="37">
        <v>543.36</v>
      </c>
      <c r="C6" s="36" t="s">
        <v>50</v>
      </c>
      <c r="D6" s="37"/>
      <c r="E6" s="38" t="s">
        <v>117</v>
      </c>
      <c r="F6" s="39">
        <v>519.36</v>
      </c>
      <c r="G6" s="40" t="s">
        <v>118</v>
      </c>
      <c r="H6" s="39">
        <v>249.98</v>
      </c>
    </row>
    <row r="7" spans="1:8" s="31" customFormat="1" ht="16.5" customHeight="1">
      <c r="A7" s="36" t="s">
        <v>119</v>
      </c>
      <c r="B7" s="37"/>
      <c r="C7" s="36" t="s">
        <v>51</v>
      </c>
      <c r="D7" s="37"/>
      <c r="E7" s="38" t="s">
        <v>120</v>
      </c>
      <c r="F7" s="39">
        <v>249.98</v>
      </c>
      <c r="G7" s="40" t="s">
        <v>121</v>
      </c>
      <c r="H7" s="39">
        <v>261.27</v>
      </c>
    </row>
    <row r="8" spans="1:8" s="31" customFormat="1" ht="16.5" customHeight="1">
      <c r="A8" s="36" t="s">
        <v>122</v>
      </c>
      <c r="B8" s="37"/>
      <c r="C8" s="36" t="s">
        <v>52</v>
      </c>
      <c r="D8" s="37"/>
      <c r="E8" s="38" t="s">
        <v>123</v>
      </c>
      <c r="F8" s="39">
        <v>261.27</v>
      </c>
      <c r="G8" s="40" t="s">
        <v>124</v>
      </c>
      <c r="H8" s="39">
        <v>24</v>
      </c>
    </row>
    <row r="9" spans="1:8" s="31" customFormat="1" ht="16.5" customHeight="1">
      <c r="A9" s="36" t="s">
        <v>125</v>
      </c>
      <c r="B9" s="37"/>
      <c r="C9" s="36" t="s">
        <v>53</v>
      </c>
      <c r="D9" s="37">
        <v>478.47</v>
      </c>
      <c r="E9" s="38" t="s">
        <v>126</v>
      </c>
      <c r="F9" s="39">
        <v>8.11</v>
      </c>
      <c r="G9" s="40" t="s">
        <v>127</v>
      </c>
      <c r="H9" s="39"/>
    </row>
    <row r="10" spans="1:8" s="31" customFormat="1" ht="16.5" customHeight="1">
      <c r="A10" s="36" t="s">
        <v>128</v>
      </c>
      <c r="B10" s="37"/>
      <c r="C10" s="36" t="s">
        <v>54</v>
      </c>
      <c r="D10" s="37">
        <v>5.34</v>
      </c>
      <c r="E10" s="38" t="s">
        <v>129</v>
      </c>
      <c r="F10" s="10">
        <v>24</v>
      </c>
      <c r="G10" s="40" t="s">
        <v>130</v>
      </c>
      <c r="H10" s="39"/>
    </row>
    <row r="11" spans="1:8" s="31" customFormat="1" ht="16.5" customHeight="1">
      <c r="A11" s="36"/>
      <c r="B11" s="37"/>
      <c r="C11" s="36" t="s">
        <v>55</v>
      </c>
      <c r="D11" s="37">
        <v>0</v>
      </c>
      <c r="E11" s="38" t="s">
        <v>131</v>
      </c>
      <c r="F11" s="39"/>
      <c r="G11" s="40" t="s">
        <v>132</v>
      </c>
      <c r="H11" s="39"/>
    </row>
    <row r="12" spans="1:8" s="31" customFormat="1" ht="16.5" customHeight="1">
      <c r="A12" s="36"/>
      <c r="B12" s="37"/>
      <c r="C12" s="36" t="s">
        <v>56</v>
      </c>
      <c r="D12" s="37">
        <v>0</v>
      </c>
      <c r="E12" s="38" t="s">
        <v>133</v>
      </c>
      <c r="F12" s="39"/>
      <c r="G12" s="40" t="s">
        <v>134</v>
      </c>
      <c r="H12" s="39"/>
    </row>
    <row r="13" spans="1:8" s="31" customFormat="1" ht="16.5" customHeight="1">
      <c r="A13" s="36"/>
      <c r="B13" s="37"/>
      <c r="C13" s="36" t="s">
        <v>57</v>
      </c>
      <c r="D13" s="37">
        <v>27.16</v>
      </c>
      <c r="E13" s="38" t="s">
        <v>135</v>
      </c>
      <c r="F13" s="39"/>
      <c r="G13" s="40" t="s">
        <v>136</v>
      </c>
      <c r="H13" s="39"/>
    </row>
    <row r="14" spans="1:8" s="31" customFormat="1" ht="16.5" customHeight="1">
      <c r="A14" s="36"/>
      <c r="B14" s="37"/>
      <c r="C14" s="36" t="s">
        <v>58</v>
      </c>
      <c r="D14" s="37"/>
      <c r="E14" s="38" t="s">
        <v>137</v>
      </c>
      <c r="F14" s="39"/>
      <c r="G14" s="40" t="s">
        <v>138</v>
      </c>
      <c r="H14" s="39">
        <v>8.11</v>
      </c>
    </row>
    <row r="15" spans="1:8" s="31" customFormat="1" ht="16.5" customHeight="1">
      <c r="A15" s="36"/>
      <c r="B15" s="37"/>
      <c r="C15" s="36" t="s">
        <v>59</v>
      </c>
      <c r="D15" s="37">
        <v>11.82</v>
      </c>
      <c r="E15" s="38" t="s">
        <v>139</v>
      </c>
      <c r="F15" s="39">
        <v>24</v>
      </c>
      <c r="G15" s="40" t="s">
        <v>140</v>
      </c>
      <c r="H15" s="39"/>
    </row>
    <row r="16" spans="1:8" s="31" customFormat="1" ht="16.5" customHeight="1">
      <c r="A16" s="36"/>
      <c r="B16" s="37"/>
      <c r="C16" s="36" t="s">
        <v>60</v>
      </c>
      <c r="D16" s="37"/>
      <c r="E16" s="38" t="s">
        <v>141</v>
      </c>
      <c r="F16" s="39"/>
      <c r="G16" s="40" t="s">
        <v>142</v>
      </c>
      <c r="H16" s="39"/>
    </row>
    <row r="17" spans="1:8" s="31" customFormat="1" ht="16.5" customHeight="1">
      <c r="A17" s="36"/>
      <c r="B17" s="37"/>
      <c r="C17" s="36" t="s">
        <v>61</v>
      </c>
      <c r="D17" s="37"/>
      <c r="E17" s="38" t="s">
        <v>143</v>
      </c>
      <c r="F17" s="39"/>
      <c r="G17" s="40" t="s">
        <v>144</v>
      </c>
      <c r="H17" s="39"/>
    </row>
    <row r="18" spans="1:8" s="31" customFormat="1" ht="16.5" customHeight="1">
      <c r="A18" s="36"/>
      <c r="B18" s="37"/>
      <c r="C18" s="36" t="s">
        <v>62</v>
      </c>
      <c r="D18" s="37"/>
      <c r="E18" s="38" t="s">
        <v>145</v>
      </c>
      <c r="F18" s="37"/>
      <c r="G18" s="40" t="s">
        <v>146</v>
      </c>
      <c r="H18" s="39"/>
    </row>
    <row r="19" spans="1:8" s="42" customFormat="1" ht="16.5" customHeight="1">
      <c r="A19" s="36"/>
      <c r="B19" s="37"/>
      <c r="C19" s="36" t="s">
        <v>63</v>
      </c>
      <c r="D19" s="37"/>
      <c r="E19" s="38" t="s">
        <v>147</v>
      </c>
      <c r="F19" s="41"/>
      <c r="G19" s="40" t="s">
        <v>148</v>
      </c>
      <c r="H19" s="39"/>
    </row>
    <row r="20" spans="1:8" s="43" customFormat="1" ht="16.5" customHeight="1">
      <c r="A20" s="36"/>
      <c r="B20" s="37"/>
      <c r="C20" s="36" t="s">
        <v>149</v>
      </c>
      <c r="D20" s="37"/>
      <c r="E20" s="38" t="s">
        <v>150</v>
      </c>
      <c r="F20" s="37"/>
      <c r="G20" s="40" t="s">
        <v>151</v>
      </c>
      <c r="H20" s="37"/>
    </row>
    <row r="21" spans="1:8" s="31" customFormat="1" ht="16.5" customHeight="1">
      <c r="A21" s="36"/>
      <c r="B21" s="37"/>
      <c r="C21" s="36" t="s">
        <v>65</v>
      </c>
      <c r="D21" s="37"/>
      <c r="E21" s="36"/>
      <c r="F21" s="44"/>
      <c r="G21" s="36"/>
      <c r="H21" s="44"/>
    </row>
    <row r="22" spans="1:8" s="42" customFormat="1" ht="16.5" customHeight="1">
      <c r="A22" s="36"/>
      <c r="B22" s="37"/>
      <c r="C22" s="36" t="s">
        <v>66</v>
      </c>
      <c r="D22" s="37"/>
      <c r="E22" s="36"/>
      <c r="F22" s="37"/>
      <c r="G22" s="36"/>
      <c r="H22" s="37"/>
    </row>
    <row r="23" spans="1:8" ht="16.5" customHeight="1">
      <c r="A23" s="36"/>
      <c r="B23" s="37"/>
      <c r="C23" s="36" t="s">
        <v>67</v>
      </c>
      <c r="D23" s="37"/>
      <c r="E23" s="36"/>
      <c r="F23" s="37"/>
      <c r="G23" s="36"/>
      <c r="H23" s="37"/>
    </row>
    <row r="24" spans="1:8" ht="16.5" customHeight="1">
      <c r="A24" s="36"/>
      <c r="B24" s="37"/>
      <c r="C24" s="36" t="s">
        <v>68</v>
      </c>
      <c r="D24" s="37"/>
      <c r="E24" s="36"/>
      <c r="F24" s="37"/>
      <c r="G24" s="36"/>
      <c r="H24" s="37"/>
    </row>
    <row r="25" spans="1:8" ht="16.5" customHeight="1">
      <c r="A25" s="36"/>
      <c r="B25" s="37"/>
      <c r="C25" s="36" t="s">
        <v>69</v>
      </c>
      <c r="D25" s="37">
        <v>20.57</v>
      </c>
      <c r="E25" s="36"/>
      <c r="F25" s="37"/>
      <c r="G25" s="36"/>
      <c r="H25" s="37"/>
    </row>
    <row r="26" spans="1:8" ht="16.5" customHeight="1">
      <c r="A26" s="36"/>
      <c r="B26" s="37"/>
      <c r="C26" s="36" t="s">
        <v>70</v>
      </c>
      <c r="D26" s="37"/>
      <c r="E26" s="36"/>
      <c r="F26" s="37"/>
      <c r="G26" s="36"/>
      <c r="H26" s="37"/>
    </row>
    <row r="27" spans="1:8" ht="16.5" customHeight="1">
      <c r="A27" s="36"/>
      <c r="B27" s="37"/>
      <c r="C27" s="36" t="s">
        <v>71</v>
      </c>
      <c r="D27" s="37"/>
      <c r="E27" s="36"/>
      <c r="F27" s="37"/>
      <c r="G27" s="36"/>
      <c r="H27" s="37"/>
    </row>
    <row r="28" spans="1:8" ht="16.5" customHeight="1">
      <c r="A28" s="36"/>
      <c r="B28" s="37"/>
      <c r="C28" s="36" t="s">
        <v>72</v>
      </c>
      <c r="D28" s="37"/>
      <c r="E28" s="36"/>
      <c r="F28" s="37"/>
      <c r="G28" s="36"/>
      <c r="H28" s="37"/>
    </row>
    <row r="29" spans="1:8" ht="16.5" customHeight="1">
      <c r="A29" s="36"/>
      <c r="B29" s="37"/>
      <c r="C29" s="36" t="s">
        <v>73</v>
      </c>
      <c r="D29" s="37"/>
      <c r="E29" s="36"/>
      <c r="F29" s="37"/>
      <c r="G29" s="36"/>
      <c r="H29" s="37"/>
    </row>
    <row r="30" spans="1:8" ht="16.5" customHeight="1">
      <c r="A30" s="36"/>
      <c r="B30" s="37"/>
      <c r="C30" s="36" t="s">
        <v>74</v>
      </c>
      <c r="D30" s="37"/>
      <c r="E30" s="36"/>
      <c r="F30" s="37"/>
      <c r="G30" s="36"/>
      <c r="H30" s="37"/>
    </row>
    <row r="31" spans="1:8" ht="16.5" customHeight="1">
      <c r="A31" s="36"/>
      <c r="B31" s="37"/>
      <c r="C31" s="36" t="s">
        <v>75</v>
      </c>
      <c r="D31" s="37"/>
      <c r="E31" s="36"/>
      <c r="F31" s="37"/>
      <c r="G31" s="36"/>
      <c r="H31" s="37"/>
    </row>
    <row r="32" spans="1:8" ht="16.5" customHeight="1">
      <c r="A32" s="36"/>
      <c r="B32" s="37"/>
      <c r="C32" s="36" t="s">
        <v>76</v>
      </c>
      <c r="D32" s="37"/>
      <c r="E32" s="36"/>
      <c r="F32" s="37"/>
      <c r="G32" s="36"/>
      <c r="H32" s="37"/>
    </row>
    <row r="33" spans="1:8" ht="16.5" customHeight="1">
      <c r="A33" s="36"/>
      <c r="B33" s="37"/>
      <c r="C33" s="36" t="s">
        <v>77</v>
      </c>
      <c r="D33" s="37"/>
      <c r="E33" s="36"/>
      <c r="F33" s="37"/>
      <c r="G33" s="36"/>
      <c r="H33" s="37"/>
    </row>
    <row r="34" spans="1:8" ht="16.5" customHeight="1">
      <c r="A34" s="45"/>
      <c r="B34" s="11"/>
      <c r="C34" s="46"/>
      <c r="D34" s="11"/>
      <c r="E34" s="46"/>
      <c r="F34" s="49"/>
      <c r="G34" s="46"/>
      <c r="H34" s="50"/>
    </row>
    <row r="35" spans="1:8" ht="16.5" customHeight="1">
      <c r="A35" s="36"/>
      <c r="B35" s="37"/>
      <c r="C35" s="36"/>
      <c r="D35" s="37"/>
      <c r="E35" s="38"/>
      <c r="F35" s="37"/>
      <c r="G35" s="48"/>
      <c r="H35" s="37"/>
    </row>
    <row r="36" spans="1:8" ht="16.5" customHeight="1">
      <c r="A36" s="45" t="s">
        <v>177</v>
      </c>
      <c r="B36" s="50">
        <f>SUM(B6:B10)</f>
        <v>543.36</v>
      </c>
      <c r="C36" s="45" t="s">
        <v>178</v>
      </c>
      <c r="D36" s="50">
        <f>SUM(D6:D33)</f>
        <v>543.3600000000001</v>
      </c>
      <c r="E36" s="47" t="s">
        <v>178</v>
      </c>
      <c r="F36" s="50">
        <f>SUM(F6,F10,F20)</f>
        <v>543.36</v>
      </c>
      <c r="G36" s="47" t="s">
        <v>178</v>
      </c>
      <c r="H36" s="50">
        <f>SUM(H6:H35)</f>
        <v>543.36</v>
      </c>
    </row>
    <row r="37" spans="1:4" s="29" customFormat="1" ht="19.5" customHeight="1">
      <c r="A37" s="29" t="s">
        <v>174</v>
      </c>
      <c r="B37" s="113"/>
      <c r="D37" s="113"/>
    </row>
  </sheetData>
  <sheetProtection/>
  <mergeCells count="4">
    <mergeCell ref="A2:H2"/>
    <mergeCell ref="D3:H3"/>
    <mergeCell ref="A4:B4"/>
    <mergeCell ref="C4:H4"/>
  </mergeCells>
  <printOptions horizontalCentered="1"/>
  <pageMargins left="0.15748031496062992" right="0.15748031496062992" top="0.5905511811023623" bottom="0.1968503937007874" header="0.5118110236220472" footer="0.2362204724409449"/>
  <pageSetup firstPageNumber="16" useFirstPageNumber="1" horizontalDpi="600" verticalDpi="600" orientation="landscape" paperSize="9" scale="80" r:id="rId1"/>
  <headerFooter alignWithMargins="0">
    <oddFooter>&amp;C－ &amp;P －</oddFooter>
  </headerFooter>
</worksheet>
</file>

<file path=xl/worksheets/sheet3.xml><?xml version="1.0" encoding="utf-8"?>
<worksheet xmlns="http://schemas.openxmlformats.org/spreadsheetml/2006/main" xmlns:r="http://schemas.openxmlformats.org/officeDocument/2006/relationships">
  <dimension ref="A1:I24"/>
  <sheetViews>
    <sheetView showZeros="0" zoomScalePageLayoutView="0" workbookViewId="0" topLeftCell="A1">
      <selection activeCell="A3" sqref="A3"/>
    </sheetView>
  </sheetViews>
  <sheetFormatPr defaultColWidth="9.00390625" defaultRowHeight="14.25"/>
  <cols>
    <col min="1" max="1" width="13.25390625" style="14" customWidth="1"/>
    <col min="2" max="2" width="17.25390625" style="14" customWidth="1"/>
    <col min="3" max="3" width="13.50390625" style="14" customWidth="1"/>
    <col min="4" max="4" width="10.875" style="14" customWidth="1"/>
    <col min="5" max="5" width="15.375" style="14" customWidth="1"/>
    <col min="6" max="6" width="9.00390625" style="14" customWidth="1"/>
    <col min="7" max="7" width="14.625" style="14" customWidth="1"/>
    <col min="8" max="8" width="8.375" style="14" customWidth="1"/>
    <col min="9" max="16384" width="9.00390625" style="14" customWidth="1"/>
  </cols>
  <sheetData>
    <row r="1" ht="23.25" customHeight="1">
      <c r="A1" s="12" t="s">
        <v>153</v>
      </c>
    </row>
    <row r="2" spans="1:9" ht="29.25" customHeight="1">
      <c r="A2" s="133" t="s">
        <v>161</v>
      </c>
      <c r="B2" s="133"/>
      <c r="C2" s="133"/>
      <c r="D2" s="133"/>
      <c r="E2" s="133"/>
      <c r="F2" s="133"/>
      <c r="G2" s="133"/>
      <c r="H2" s="133"/>
      <c r="I2" s="133"/>
    </row>
    <row r="3" spans="1:9" ht="18.75" customHeight="1">
      <c r="A3" s="202" t="s">
        <v>200</v>
      </c>
      <c r="B3" s="132"/>
      <c r="C3" s="51"/>
      <c r="D3" s="52"/>
      <c r="E3" s="52"/>
      <c r="F3" s="52"/>
      <c r="G3" s="52"/>
      <c r="H3" s="132" t="s">
        <v>0</v>
      </c>
      <c r="I3" s="132"/>
    </row>
    <row r="4" spans="1:9" s="54" customFormat="1" ht="40.5">
      <c r="A4" s="53" t="s">
        <v>81</v>
      </c>
      <c r="B4" s="53" t="s">
        <v>96</v>
      </c>
      <c r="C4" s="53" t="s">
        <v>16</v>
      </c>
      <c r="D4" s="18" t="s">
        <v>17</v>
      </c>
      <c r="E4" s="18" t="s">
        <v>18</v>
      </c>
      <c r="F4" s="19" t="s">
        <v>80</v>
      </c>
      <c r="G4" s="19" t="s">
        <v>20</v>
      </c>
      <c r="H4" s="18" t="s">
        <v>21</v>
      </c>
      <c r="I4" s="18" t="s">
        <v>22</v>
      </c>
    </row>
    <row r="5" spans="1:9" ht="27" customHeight="1">
      <c r="A5" s="55"/>
      <c r="B5" s="56" t="s">
        <v>16</v>
      </c>
      <c r="C5" s="192">
        <f>SUM(D5:I5)</f>
        <v>543.36</v>
      </c>
      <c r="D5" s="191">
        <f>SUM(D6:D17)</f>
        <v>543.36</v>
      </c>
      <c r="E5" s="18">
        <f>SUM(E6:E17)</f>
        <v>0</v>
      </c>
      <c r="F5" s="18">
        <f>SUM(F6:F17)</f>
        <v>0</v>
      </c>
      <c r="G5" s="18">
        <f>SUM(G6:G17)</f>
        <v>0</v>
      </c>
      <c r="H5" s="18">
        <f>SUM(H6:H17)</f>
        <v>0</v>
      </c>
      <c r="I5" s="18">
        <f>SUM(I6:I17)</f>
        <v>0</v>
      </c>
    </row>
    <row r="6" spans="1:9" ht="27" customHeight="1">
      <c r="A6" s="6">
        <v>2040401</v>
      </c>
      <c r="B6" s="193" t="s">
        <v>188</v>
      </c>
      <c r="C6" s="192">
        <v>371.69</v>
      </c>
      <c r="D6" s="192">
        <v>371.69</v>
      </c>
      <c r="E6" s="190"/>
      <c r="F6" s="22"/>
      <c r="G6" s="22"/>
      <c r="H6" s="22"/>
      <c r="I6" s="22"/>
    </row>
    <row r="7" spans="1:9" ht="27" customHeight="1">
      <c r="A7" s="6">
        <v>2040402</v>
      </c>
      <c r="B7" s="193" t="s">
        <v>189</v>
      </c>
      <c r="C7" s="192">
        <v>24</v>
      </c>
      <c r="D7" s="192">
        <v>24</v>
      </c>
      <c r="E7" s="190"/>
      <c r="F7" s="22"/>
      <c r="G7" s="22"/>
      <c r="H7" s="22"/>
      <c r="I7" s="22"/>
    </row>
    <row r="8" spans="1:9" ht="27" customHeight="1">
      <c r="A8" s="6">
        <v>2040404</v>
      </c>
      <c r="B8" s="193" t="s">
        <v>190</v>
      </c>
      <c r="C8" s="192">
        <v>51.2</v>
      </c>
      <c r="D8" s="192">
        <v>51.2</v>
      </c>
      <c r="E8" s="190"/>
      <c r="F8" s="22"/>
      <c r="G8" s="22"/>
      <c r="H8" s="22"/>
      <c r="I8" s="22"/>
    </row>
    <row r="9" spans="1:9" ht="27" customHeight="1">
      <c r="A9" s="6">
        <v>2040405</v>
      </c>
      <c r="B9" s="193" t="s">
        <v>191</v>
      </c>
      <c r="C9" s="192">
        <v>5.95</v>
      </c>
      <c r="D9" s="192">
        <v>5.95</v>
      </c>
      <c r="E9" s="190"/>
      <c r="F9" s="22"/>
      <c r="G9" s="22"/>
      <c r="H9" s="22"/>
      <c r="I9" s="22"/>
    </row>
    <row r="10" spans="1:9" s="61" customFormat="1" ht="27" customHeight="1">
      <c r="A10" s="6">
        <v>2040406</v>
      </c>
      <c r="B10" s="193" t="s">
        <v>192</v>
      </c>
      <c r="C10" s="192">
        <v>2</v>
      </c>
      <c r="D10" s="192">
        <v>2</v>
      </c>
      <c r="E10" s="190"/>
      <c r="F10" s="59"/>
      <c r="G10" s="60"/>
      <c r="H10" s="60"/>
      <c r="I10" s="60"/>
    </row>
    <row r="11" spans="1:9" s="61" customFormat="1" ht="27" customHeight="1">
      <c r="A11" s="6">
        <v>2040407</v>
      </c>
      <c r="B11" s="193" t="s">
        <v>193</v>
      </c>
      <c r="C11" s="192">
        <v>21.63</v>
      </c>
      <c r="D11" s="192">
        <v>21.63</v>
      </c>
      <c r="E11" s="190"/>
      <c r="F11" s="59"/>
      <c r="G11" s="60"/>
      <c r="H11" s="60"/>
      <c r="I11" s="60"/>
    </row>
    <row r="12" spans="1:9" s="61" customFormat="1" ht="27" customHeight="1">
      <c r="A12" s="6">
        <v>2040408</v>
      </c>
      <c r="B12" s="193" t="s">
        <v>194</v>
      </c>
      <c r="C12" s="192">
        <v>2</v>
      </c>
      <c r="D12" s="192">
        <v>2</v>
      </c>
      <c r="E12" s="190"/>
      <c r="F12" s="59"/>
      <c r="G12" s="60"/>
      <c r="H12" s="60"/>
      <c r="I12" s="60"/>
    </row>
    <row r="13" spans="1:9" s="61" customFormat="1" ht="27" customHeight="1">
      <c r="A13" s="6">
        <v>2050803</v>
      </c>
      <c r="B13" s="193" t="s">
        <v>195</v>
      </c>
      <c r="C13" s="192">
        <v>5.34</v>
      </c>
      <c r="D13" s="192">
        <v>5.34</v>
      </c>
      <c r="E13" s="190"/>
      <c r="F13" s="59"/>
      <c r="G13" s="60"/>
      <c r="H13" s="60"/>
      <c r="I13" s="60"/>
    </row>
    <row r="14" spans="1:9" s="61" customFormat="1" ht="27" customHeight="1">
      <c r="A14" s="6">
        <v>2080505</v>
      </c>
      <c r="B14" s="193" t="s">
        <v>196</v>
      </c>
      <c r="C14" s="192">
        <v>27.16</v>
      </c>
      <c r="D14" s="192">
        <v>27.16</v>
      </c>
      <c r="E14" s="190"/>
      <c r="F14" s="59"/>
      <c r="G14" s="60"/>
      <c r="H14" s="60"/>
      <c r="I14" s="60"/>
    </row>
    <row r="15" spans="1:9" s="61" customFormat="1" ht="27" customHeight="1">
      <c r="A15" s="6">
        <v>2101101</v>
      </c>
      <c r="B15" s="193" t="s">
        <v>197</v>
      </c>
      <c r="C15" s="192">
        <v>10.87</v>
      </c>
      <c r="D15" s="192">
        <v>10.87</v>
      </c>
      <c r="E15" s="190"/>
      <c r="F15" s="59"/>
      <c r="G15" s="60"/>
      <c r="H15" s="60"/>
      <c r="I15" s="60"/>
    </row>
    <row r="16" spans="1:9" s="61" customFormat="1" ht="27" customHeight="1">
      <c r="A16" s="6">
        <v>2101199</v>
      </c>
      <c r="B16" s="193" t="s">
        <v>198</v>
      </c>
      <c r="C16" s="192">
        <v>0.95</v>
      </c>
      <c r="D16" s="192">
        <v>0.95</v>
      </c>
      <c r="E16" s="190"/>
      <c r="F16" s="59"/>
      <c r="G16" s="60"/>
      <c r="H16" s="60"/>
      <c r="I16" s="60"/>
    </row>
    <row r="17" spans="1:9" s="61" customFormat="1" ht="27" customHeight="1">
      <c r="A17" s="6">
        <v>2210201</v>
      </c>
      <c r="B17" s="193" t="s">
        <v>199</v>
      </c>
      <c r="C17" s="192">
        <v>20.57</v>
      </c>
      <c r="D17" s="192">
        <v>20.57</v>
      </c>
      <c r="E17" s="190"/>
      <c r="F17" s="59"/>
      <c r="G17" s="60"/>
      <c r="H17" s="60"/>
      <c r="I17" s="60"/>
    </row>
    <row r="18" spans="1:9" ht="28.5" customHeight="1">
      <c r="A18" s="145" t="s">
        <v>174</v>
      </c>
      <c r="B18" s="145"/>
      <c r="C18" s="145"/>
      <c r="D18" s="145"/>
      <c r="E18" s="145"/>
      <c r="F18" s="145"/>
      <c r="G18" s="145"/>
      <c r="H18" s="145"/>
      <c r="I18" s="145"/>
    </row>
    <row r="19" spans="4:5" ht="14.25">
      <c r="D19" s="63"/>
      <c r="E19" s="63"/>
    </row>
    <row r="20" spans="4:5" ht="14.25">
      <c r="D20" s="63"/>
      <c r="E20" s="63"/>
    </row>
    <row r="21" spans="4:5" ht="14.25">
      <c r="D21" s="63"/>
      <c r="E21" s="63"/>
    </row>
    <row r="22" spans="4:5" ht="14.25">
      <c r="D22" s="63"/>
      <c r="E22" s="63"/>
    </row>
    <row r="23" spans="4:5" ht="14.25">
      <c r="D23" s="63"/>
      <c r="E23" s="63"/>
    </row>
    <row r="24" spans="4:5" ht="14.25">
      <c r="D24" s="63"/>
      <c r="E24" s="63"/>
    </row>
  </sheetData>
  <sheetProtection/>
  <mergeCells count="2">
    <mergeCell ref="A2:I2"/>
    <mergeCell ref="A18:I18"/>
  </mergeCells>
  <printOptions horizontalCentered="1"/>
  <pageMargins left="0.35433070866141736" right="0.35433070866141736" top="0.984251968503937" bottom="0.984251968503937" header="0.5118110236220472" footer="0.5118110236220472"/>
  <pageSetup firstPageNumber="17" useFirstPageNumber="1" horizontalDpi="600" verticalDpi="600" orientation="landscape" paperSize="9" r:id="rId1"/>
  <headerFooter alignWithMargins="0">
    <oddFooter>&amp;C－ &amp;P －</oddFooter>
  </headerFooter>
</worksheet>
</file>

<file path=xl/worksheets/sheet4.xml><?xml version="1.0" encoding="utf-8"?>
<worksheet xmlns="http://schemas.openxmlformats.org/spreadsheetml/2006/main" xmlns:r="http://schemas.openxmlformats.org/officeDocument/2006/relationships">
  <dimension ref="A1:H26"/>
  <sheetViews>
    <sheetView showZeros="0" zoomScalePageLayoutView="0" workbookViewId="0" topLeftCell="A2">
      <selection activeCell="C6" sqref="C6"/>
    </sheetView>
  </sheetViews>
  <sheetFormatPr defaultColWidth="9.00390625" defaultRowHeight="14.25"/>
  <cols>
    <col min="1" max="1" width="14.00390625" style="14" customWidth="1"/>
    <col min="2" max="2" width="20.75390625" style="14" customWidth="1"/>
    <col min="3" max="3" width="14.625" style="14" customWidth="1"/>
    <col min="4" max="4" width="10.875" style="14" customWidth="1"/>
    <col min="5" max="7" width="14.25390625" style="14" customWidth="1"/>
    <col min="8" max="8" width="13.00390625" style="14" customWidth="1"/>
    <col min="9" max="16384" width="9.00390625" style="14" customWidth="1"/>
  </cols>
  <sheetData>
    <row r="1" ht="23.25" customHeight="1">
      <c r="A1" s="12" t="s">
        <v>154</v>
      </c>
    </row>
    <row r="2" spans="1:8" ht="29.25" customHeight="1">
      <c r="A2" s="133" t="s">
        <v>162</v>
      </c>
      <c r="B2" s="133"/>
      <c r="C2" s="133"/>
      <c r="D2" s="133"/>
      <c r="E2" s="133"/>
      <c r="F2" s="133"/>
      <c r="G2" s="133"/>
      <c r="H2" s="133"/>
    </row>
    <row r="3" spans="1:8" ht="29.25" customHeight="1">
      <c r="A3" s="202" t="s">
        <v>44</v>
      </c>
      <c r="B3" s="230" t="s">
        <v>186</v>
      </c>
      <c r="C3" s="153"/>
      <c r="D3" s="153"/>
      <c r="E3" s="153"/>
      <c r="F3" s="52"/>
      <c r="G3" s="153" t="s">
        <v>0</v>
      </c>
      <c r="H3" s="153"/>
    </row>
    <row r="4" spans="1:8" s="12" customFormat="1" ht="27" customHeight="1">
      <c r="A4" s="154" t="s">
        <v>81</v>
      </c>
      <c r="B4" s="154" t="s">
        <v>96</v>
      </c>
      <c r="C4" s="154" t="s">
        <v>16</v>
      </c>
      <c r="D4" s="156" t="s">
        <v>97</v>
      </c>
      <c r="E4" s="156"/>
      <c r="F4" s="156"/>
      <c r="G4" s="156"/>
      <c r="H4" s="139" t="s">
        <v>98</v>
      </c>
    </row>
    <row r="5" spans="1:8" s="12" customFormat="1" ht="31.5" customHeight="1">
      <c r="A5" s="155"/>
      <c r="B5" s="155"/>
      <c r="C5" s="155"/>
      <c r="D5" s="19" t="s">
        <v>99</v>
      </c>
      <c r="E5" s="19" t="s">
        <v>100</v>
      </c>
      <c r="F5" s="19" t="s">
        <v>101</v>
      </c>
      <c r="G5" s="19" t="s">
        <v>102</v>
      </c>
      <c r="H5" s="141"/>
    </row>
    <row r="6" spans="1:8" s="12" customFormat="1" ht="27" customHeight="1">
      <c r="A6" s="56"/>
      <c r="B6" s="56" t="s">
        <v>16</v>
      </c>
      <c r="C6" s="8">
        <f>D6+H6</f>
        <v>543.36</v>
      </c>
      <c r="D6" s="64">
        <f>SUM(E6:G6)</f>
        <v>519.36</v>
      </c>
      <c r="E6" s="18">
        <f>SUM(E7:E18)</f>
        <v>249.98</v>
      </c>
      <c r="F6" s="18">
        <f>SUM(F7:F18)</f>
        <v>261.27</v>
      </c>
      <c r="G6" s="18">
        <f>SUM(G7:G18)</f>
        <v>8.11</v>
      </c>
      <c r="H6" s="217">
        <v>24</v>
      </c>
    </row>
    <row r="7" spans="1:8" s="12" customFormat="1" ht="27" customHeight="1">
      <c r="A7" s="6">
        <v>2040401</v>
      </c>
      <c r="B7" s="193" t="s">
        <v>188</v>
      </c>
      <c r="C7" s="18">
        <v>371.69</v>
      </c>
      <c r="D7" s="18">
        <v>371.69</v>
      </c>
      <c r="E7" s="18">
        <v>190.43</v>
      </c>
      <c r="F7" s="18">
        <v>173.15</v>
      </c>
      <c r="G7" s="18">
        <v>8.11</v>
      </c>
      <c r="H7" s="18"/>
    </row>
    <row r="8" spans="1:8" s="12" customFormat="1" ht="27" customHeight="1">
      <c r="A8" s="6">
        <v>2040402</v>
      </c>
      <c r="B8" s="193" t="s">
        <v>189</v>
      </c>
      <c r="C8" s="217">
        <v>24</v>
      </c>
      <c r="D8" s="217">
        <v>0</v>
      </c>
      <c r="E8" s="217">
        <v>0</v>
      </c>
      <c r="F8" s="217">
        <v>0</v>
      </c>
      <c r="G8" s="217">
        <v>0</v>
      </c>
      <c r="H8" s="217">
        <v>24</v>
      </c>
    </row>
    <row r="9" spans="1:8" ht="27" customHeight="1">
      <c r="A9" s="6">
        <v>2040404</v>
      </c>
      <c r="B9" s="193" t="s">
        <v>190</v>
      </c>
      <c r="C9" s="18">
        <v>51.2</v>
      </c>
      <c r="D9" s="18">
        <v>51.2</v>
      </c>
      <c r="E9" s="18">
        <v>0</v>
      </c>
      <c r="F9" s="18">
        <v>51.2</v>
      </c>
      <c r="G9" s="18">
        <v>0</v>
      </c>
      <c r="H9" s="22"/>
    </row>
    <row r="10" spans="1:8" ht="27" customHeight="1">
      <c r="A10" s="6">
        <v>2040405</v>
      </c>
      <c r="B10" s="193" t="s">
        <v>191</v>
      </c>
      <c r="C10" s="18">
        <v>5.95</v>
      </c>
      <c r="D10" s="18">
        <v>5.95</v>
      </c>
      <c r="E10" s="18">
        <v>0</v>
      </c>
      <c r="F10" s="18">
        <v>5.95</v>
      </c>
      <c r="G10" s="18">
        <v>0</v>
      </c>
      <c r="H10" s="22"/>
    </row>
    <row r="11" spans="1:8" ht="27" customHeight="1">
      <c r="A11" s="6">
        <v>2040406</v>
      </c>
      <c r="B11" s="193" t="s">
        <v>192</v>
      </c>
      <c r="C11" s="217">
        <v>2</v>
      </c>
      <c r="D11" s="217">
        <v>2</v>
      </c>
      <c r="E11" s="217">
        <v>0</v>
      </c>
      <c r="F11" s="217">
        <v>2</v>
      </c>
      <c r="G11" s="18">
        <v>0</v>
      </c>
      <c r="H11" s="22"/>
    </row>
    <row r="12" spans="1:8" ht="27" customHeight="1">
      <c r="A12" s="6">
        <v>2040407</v>
      </c>
      <c r="B12" s="193" t="s">
        <v>193</v>
      </c>
      <c r="C12" s="18">
        <v>21.63</v>
      </c>
      <c r="D12" s="18">
        <v>21.63</v>
      </c>
      <c r="E12" s="18">
        <v>0</v>
      </c>
      <c r="F12" s="18">
        <v>21.63</v>
      </c>
      <c r="G12" s="18">
        <v>0</v>
      </c>
      <c r="H12" s="22"/>
    </row>
    <row r="13" spans="1:8" ht="27" customHeight="1">
      <c r="A13" s="6">
        <v>2040408</v>
      </c>
      <c r="B13" s="193" t="s">
        <v>194</v>
      </c>
      <c r="C13" s="217">
        <v>2</v>
      </c>
      <c r="D13" s="217">
        <v>2</v>
      </c>
      <c r="E13" s="217">
        <v>0</v>
      </c>
      <c r="F13" s="217">
        <v>2</v>
      </c>
      <c r="G13" s="18">
        <v>0</v>
      </c>
      <c r="H13" s="22"/>
    </row>
    <row r="14" spans="1:8" ht="27" customHeight="1">
      <c r="A14" s="6">
        <v>2050803</v>
      </c>
      <c r="B14" s="193" t="s">
        <v>195</v>
      </c>
      <c r="C14" s="18">
        <v>5.34</v>
      </c>
      <c r="D14" s="18">
        <v>5.34</v>
      </c>
      <c r="E14" s="18">
        <v>0</v>
      </c>
      <c r="F14" s="18">
        <v>5.34</v>
      </c>
      <c r="G14" s="18">
        <v>0</v>
      </c>
      <c r="H14" s="22"/>
    </row>
    <row r="15" spans="1:8" s="61" customFormat="1" ht="27" customHeight="1">
      <c r="A15" s="6">
        <v>2080505</v>
      </c>
      <c r="B15" s="193" t="s">
        <v>196</v>
      </c>
      <c r="C15" s="18">
        <v>27.16</v>
      </c>
      <c r="D15" s="18">
        <v>27.16</v>
      </c>
      <c r="E15" s="18">
        <v>27.16</v>
      </c>
      <c r="F15" s="18">
        <v>0</v>
      </c>
      <c r="G15" s="18">
        <v>0</v>
      </c>
      <c r="H15" s="60"/>
    </row>
    <row r="16" spans="1:8" s="61" customFormat="1" ht="27" customHeight="1">
      <c r="A16" s="6">
        <v>2101101</v>
      </c>
      <c r="B16" s="193" t="s">
        <v>197</v>
      </c>
      <c r="C16" s="18">
        <v>10.87</v>
      </c>
      <c r="D16" s="18">
        <v>10.87</v>
      </c>
      <c r="E16" s="18">
        <v>10.87</v>
      </c>
      <c r="F16" s="18">
        <v>0</v>
      </c>
      <c r="G16" s="18">
        <v>0</v>
      </c>
      <c r="H16" s="60"/>
    </row>
    <row r="17" spans="1:8" s="61" customFormat="1" ht="27" customHeight="1">
      <c r="A17" s="6">
        <v>2101199</v>
      </c>
      <c r="B17" s="193" t="s">
        <v>198</v>
      </c>
      <c r="C17" s="18">
        <v>0.95</v>
      </c>
      <c r="D17" s="18">
        <v>0.95</v>
      </c>
      <c r="E17" s="18">
        <v>0.95</v>
      </c>
      <c r="F17" s="18">
        <v>0</v>
      </c>
      <c r="G17" s="18">
        <v>0</v>
      </c>
      <c r="H17" s="60"/>
    </row>
    <row r="18" spans="1:8" s="61" customFormat="1" ht="27" customHeight="1">
      <c r="A18" s="6">
        <v>2210201</v>
      </c>
      <c r="B18" s="193" t="s">
        <v>199</v>
      </c>
      <c r="C18" s="18">
        <v>20.57</v>
      </c>
      <c r="D18" s="18">
        <v>20.57</v>
      </c>
      <c r="E18" s="18">
        <v>20.57</v>
      </c>
      <c r="F18" s="18">
        <v>0</v>
      </c>
      <c r="G18" s="18">
        <v>0</v>
      </c>
      <c r="H18" s="60"/>
    </row>
    <row r="19" spans="1:8" ht="27" customHeight="1">
      <c r="A19" s="145" t="s">
        <v>174</v>
      </c>
      <c r="B19" s="145"/>
      <c r="C19" s="145"/>
      <c r="D19" s="145"/>
      <c r="E19" s="145"/>
      <c r="F19" s="145"/>
      <c r="G19" s="145"/>
      <c r="H19" s="145"/>
    </row>
    <row r="20" spans="4:5" ht="14.25">
      <c r="D20" s="63"/>
      <c r="E20" s="63"/>
    </row>
    <row r="21" spans="4:5" ht="14.25">
      <c r="D21" s="63"/>
      <c r="E21" s="63"/>
    </row>
    <row r="22" spans="4:5" ht="14.25">
      <c r="D22" s="63"/>
      <c r="E22" s="63"/>
    </row>
    <row r="23" spans="4:5" ht="14.25">
      <c r="D23" s="63"/>
      <c r="E23" s="63"/>
    </row>
    <row r="24" spans="4:5" ht="14.25">
      <c r="D24" s="63"/>
      <c r="E24" s="63"/>
    </row>
    <row r="25" spans="4:5" ht="14.25">
      <c r="D25" s="63"/>
      <c r="E25" s="63"/>
    </row>
    <row r="26" spans="4:5" ht="14.25">
      <c r="D26" s="63"/>
      <c r="E26" s="63"/>
    </row>
  </sheetData>
  <sheetProtection/>
  <mergeCells count="9">
    <mergeCell ref="A19:H19"/>
    <mergeCell ref="A2:H2"/>
    <mergeCell ref="G3:H3"/>
    <mergeCell ref="A4:A5"/>
    <mergeCell ref="B4:B5"/>
    <mergeCell ref="C4:C5"/>
    <mergeCell ref="D4:G4"/>
    <mergeCell ref="H4:H5"/>
    <mergeCell ref="B3:E3"/>
  </mergeCells>
  <printOptions horizontalCentered="1"/>
  <pageMargins left="0.35433070866141736" right="0.35433070866141736" top="0.984251968503937" bottom="0.984251968503937" header="0.5118110236220472" footer="0.5118110236220472"/>
  <pageSetup firstPageNumber="18" useFirstPageNumber="1" horizontalDpi="600" verticalDpi="600" orientation="landscape" paperSize="9" r:id="rId1"/>
  <headerFooter alignWithMargins="0">
    <oddFooter>&amp;C－ &amp;P －</oddFooter>
  </headerFooter>
</worksheet>
</file>

<file path=xl/worksheets/sheet5.xml><?xml version="1.0" encoding="utf-8"?>
<worksheet xmlns="http://schemas.openxmlformats.org/spreadsheetml/2006/main" xmlns:r="http://schemas.openxmlformats.org/officeDocument/2006/relationships">
  <dimension ref="A1:L14"/>
  <sheetViews>
    <sheetView showZeros="0" zoomScalePageLayoutView="0" workbookViewId="0" topLeftCell="A1">
      <selection activeCell="B3" sqref="B3:E3"/>
    </sheetView>
  </sheetViews>
  <sheetFormatPr defaultColWidth="9.00390625" defaultRowHeight="14.25"/>
  <cols>
    <col min="1" max="1" width="13.125" style="14" customWidth="1"/>
    <col min="2" max="2" width="9.00390625" style="14" customWidth="1"/>
    <col min="3" max="3" width="14.875" style="14" customWidth="1"/>
    <col min="4" max="5" width="9.25390625" style="14" customWidth="1"/>
    <col min="6" max="6" width="10.25390625" style="14" customWidth="1"/>
    <col min="7" max="7" width="9.25390625" style="14" customWidth="1"/>
    <col min="8" max="8" width="10.875" style="14" customWidth="1"/>
    <col min="9" max="9" width="8.375" style="14" customWidth="1"/>
    <col min="10" max="10" width="9.25390625" style="14" customWidth="1"/>
    <col min="11" max="11" width="15.00390625" style="14" customWidth="1"/>
    <col min="12" max="12" width="10.25390625" style="14" customWidth="1"/>
    <col min="13" max="16384" width="9.00390625" style="14" customWidth="1"/>
  </cols>
  <sheetData>
    <row r="1" ht="23.25" customHeight="1">
      <c r="A1" s="12" t="s">
        <v>83</v>
      </c>
    </row>
    <row r="2" spans="1:12" ht="29.25" customHeight="1">
      <c r="A2" s="157" t="s">
        <v>171</v>
      </c>
      <c r="B2" s="157"/>
      <c r="C2" s="157"/>
      <c r="D2" s="157"/>
      <c r="E2" s="157"/>
      <c r="F2" s="157"/>
      <c r="G2" s="157"/>
      <c r="H2" s="157"/>
      <c r="I2" s="157"/>
      <c r="J2" s="157"/>
      <c r="K2" s="157"/>
      <c r="L2" s="157"/>
    </row>
    <row r="3" spans="1:12" s="12" customFormat="1" ht="22.5" customHeight="1">
      <c r="A3" s="15" t="s">
        <v>27</v>
      </c>
      <c r="B3" s="204" t="s">
        <v>186</v>
      </c>
      <c r="C3" s="203"/>
      <c r="D3" s="203"/>
      <c r="E3" s="203"/>
      <c r="L3" s="17" t="s">
        <v>28</v>
      </c>
    </row>
    <row r="4" spans="1:12" s="12" customFormat="1" ht="22.5" customHeight="1">
      <c r="A4" s="154" t="s">
        <v>81</v>
      </c>
      <c r="B4" s="154" t="s">
        <v>96</v>
      </c>
      <c r="C4" s="156" t="s">
        <v>23</v>
      </c>
      <c r="D4" s="156" t="s">
        <v>24</v>
      </c>
      <c r="E4" s="156"/>
      <c r="F4" s="156"/>
      <c r="G4" s="156"/>
      <c r="H4" s="156"/>
      <c r="I4" s="156"/>
      <c r="J4" s="156"/>
      <c r="K4" s="156" t="s">
        <v>25</v>
      </c>
      <c r="L4" s="156" t="s">
        <v>15</v>
      </c>
    </row>
    <row r="5" spans="1:12" s="12" customFormat="1" ht="48" customHeight="1">
      <c r="A5" s="155"/>
      <c r="B5" s="155"/>
      <c r="C5" s="156"/>
      <c r="D5" s="19" t="s">
        <v>16</v>
      </c>
      <c r="E5" s="19" t="s">
        <v>17</v>
      </c>
      <c r="F5" s="19" t="s">
        <v>106</v>
      </c>
      <c r="G5" s="19" t="s">
        <v>80</v>
      </c>
      <c r="H5" s="19" t="s">
        <v>107</v>
      </c>
      <c r="I5" s="19" t="s">
        <v>21</v>
      </c>
      <c r="J5" s="19" t="s">
        <v>22</v>
      </c>
      <c r="K5" s="156"/>
      <c r="L5" s="156"/>
    </row>
    <row r="6" spans="1:12" ht="30.75" customHeight="1">
      <c r="A6" s="22"/>
      <c r="B6" s="22"/>
      <c r="C6" s="65" t="s">
        <v>16</v>
      </c>
      <c r="D6" s="69">
        <f>SUM(E6:J6)</f>
        <v>82.78</v>
      </c>
      <c r="E6" s="209">
        <v>82.78</v>
      </c>
      <c r="F6" s="66"/>
      <c r="G6" s="66"/>
      <c r="H6" s="66"/>
      <c r="J6" s="66"/>
      <c r="K6" s="67"/>
      <c r="L6" s="67"/>
    </row>
    <row r="7" spans="1:12" s="4" customFormat="1" ht="30.75" customHeight="1">
      <c r="A7" s="208">
        <v>2040404</v>
      </c>
      <c r="B7" s="208" t="s">
        <v>204</v>
      </c>
      <c r="C7" s="208" t="s">
        <v>205</v>
      </c>
      <c r="D7" s="69">
        <v>51.2</v>
      </c>
      <c r="E7" s="69">
        <v>51.2</v>
      </c>
      <c r="F7" s="3"/>
      <c r="G7" s="3"/>
      <c r="H7" s="3"/>
      <c r="I7" s="3"/>
      <c r="J7" s="3"/>
      <c r="K7" s="68"/>
      <c r="L7" s="2"/>
    </row>
    <row r="8" spans="1:12" s="4" customFormat="1" ht="30.75" customHeight="1">
      <c r="A8" s="208">
        <v>2040405</v>
      </c>
      <c r="B8" s="208" t="s">
        <v>206</v>
      </c>
      <c r="C8" s="208" t="s">
        <v>207</v>
      </c>
      <c r="D8" s="69">
        <v>5.95</v>
      </c>
      <c r="E8" s="69">
        <v>5.95</v>
      </c>
      <c r="F8" s="2"/>
      <c r="G8" s="2"/>
      <c r="H8" s="2"/>
      <c r="I8" s="2"/>
      <c r="J8" s="2"/>
      <c r="K8" s="68"/>
      <c r="L8" s="2"/>
    </row>
    <row r="9" spans="1:12" s="4" customFormat="1" ht="30.75" customHeight="1">
      <c r="A9" s="208">
        <v>2040406</v>
      </c>
      <c r="B9" s="208" t="s">
        <v>208</v>
      </c>
      <c r="C9" s="208" t="s">
        <v>209</v>
      </c>
      <c r="D9" s="218">
        <v>2</v>
      </c>
      <c r="E9" s="218">
        <v>2</v>
      </c>
      <c r="F9" s="2"/>
      <c r="G9" s="2"/>
      <c r="H9" s="2"/>
      <c r="I9" s="2"/>
      <c r="J9" s="2"/>
      <c r="K9" s="68"/>
      <c r="L9" s="2"/>
    </row>
    <row r="10" spans="1:12" s="4" customFormat="1" ht="30.75" customHeight="1">
      <c r="A10" s="208">
        <v>2040407</v>
      </c>
      <c r="B10" s="208" t="s">
        <v>210</v>
      </c>
      <c r="C10" s="208" t="s">
        <v>211</v>
      </c>
      <c r="D10" s="69">
        <v>21.63</v>
      </c>
      <c r="E10" s="69">
        <v>21.63</v>
      </c>
      <c r="F10" s="2"/>
      <c r="G10" s="2"/>
      <c r="H10" s="2"/>
      <c r="I10" s="2"/>
      <c r="J10" s="2"/>
      <c r="K10" s="68"/>
      <c r="L10" s="2"/>
    </row>
    <row r="11" spans="1:12" s="4" customFormat="1" ht="30.75" customHeight="1">
      <c r="A11" s="208">
        <v>2040408</v>
      </c>
      <c r="B11" s="208" t="s">
        <v>212</v>
      </c>
      <c r="C11" s="208" t="s">
        <v>213</v>
      </c>
      <c r="D11" s="218">
        <v>2</v>
      </c>
      <c r="E11" s="218">
        <v>2</v>
      </c>
      <c r="F11" s="5"/>
      <c r="G11" s="5"/>
      <c r="H11" s="5"/>
      <c r="I11" s="5"/>
      <c r="J11" s="5"/>
      <c r="K11" s="68"/>
      <c r="L11" s="2"/>
    </row>
    <row r="12" spans="1:12" s="4" customFormat="1" ht="30.75" customHeight="1">
      <c r="A12" s="2"/>
      <c r="B12" s="2"/>
      <c r="C12" s="2"/>
      <c r="D12" s="69">
        <f>SUM(E12:J12)</f>
        <v>0</v>
      </c>
      <c r="E12" s="3"/>
      <c r="F12" s="3"/>
      <c r="G12" s="3"/>
      <c r="H12" s="3"/>
      <c r="I12" s="3"/>
      <c r="J12" s="3"/>
      <c r="K12" s="68"/>
      <c r="L12" s="2"/>
    </row>
    <row r="13" spans="1:12" s="4" customFormat="1" ht="30.75" customHeight="1">
      <c r="A13" s="2"/>
      <c r="B13" s="2"/>
      <c r="C13" s="2"/>
      <c r="D13" s="69">
        <f>SUM(E13:J13)</f>
        <v>0</v>
      </c>
      <c r="E13" s="2"/>
      <c r="F13" s="2"/>
      <c r="G13" s="2"/>
      <c r="H13" s="2"/>
      <c r="I13" s="2"/>
      <c r="J13" s="2"/>
      <c r="K13" s="68"/>
      <c r="L13" s="2"/>
    </row>
    <row r="14" spans="1:12" ht="25.5" customHeight="1">
      <c r="A14" s="145" t="s">
        <v>174</v>
      </c>
      <c r="B14" s="145"/>
      <c r="C14" s="145"/>
      <c r="D14" s="145"/>
      <c r="E14" s="145"/>
      <c r="F14" s="145"/>
      <c r="G14" s="145"/>
      <c r="H14" s="145"/>
      <c r="I14" s="145"/>
      <c r="J14" s="145"/>
      <c r="K14" s="145"/>
      <c r="L14" s="145"/>
    </row>
  </sheetData>
  <sheetProtection/>
  <mergeCells count="9">
    <mergeCell ref="A14:L14"/>
    <mergeCell ref="A4:A5"/>
    <mergeCell ref="B4:B5"/>
    <mergeCell ref="A2:L2"/>
    <mergeCell ref="C4:C5"/>
    <mergeCell ref="D4:J4"/>
    <mergeCell ref="K4:K5"/>
    <mergeCell ref="L4:L5"/>
    <mergeCell ref="B3:E3"/>
  </mergeCells>
  <conditionalFormatting sqref="K13 F7:J7 K8:K11 F11:J13 E12:E13">
    <cfRule type="cellIs" priority="2" dxfId="4" operator="equal" stopIfTrue="1">
      <formula>0</formula>
    </cfRule>
  </conditionalFormatting>
  <printOptions horizontalCentered="1"/>
  <pageMargins left="0.35433070866141736" right="0.35433070866141736" top="0.984251968503937" bottom="0.984251968503937" header="0.5118110236220472" footer="0.5118110236220472"/>
  <pageSetup firstPageNumber="19" useFirstPageNumber="1" horizontalDpi="600" verticalDpi="600" orientation="landscape" paperSize="9" r:id="rId1"/>
  <headerFooter alignWithMargins="0">
    <oddFooter>&amp;C－ &amp;P －</oddFooter>
  </headerFooter>
</worksheet>
</file>

<file path=xl/worksheets/sheet6.xml><?xml version="1.0" encoding="utf-8"?>
<worksheet xmlns="http://schemas.openxmlformats.org/spreadsheetml/2006/main" xmlns:r="http://schemas.openxmlformats.org/officeDocument/2006/relationships">
  <dimension ref="A1:L16"/>
  <sheetViews>
    <sheetView showZeros="0" zoomScalePageLayoutView="0" workbookViewId="0" topLeftCell="A1">
      <selection activeCell="B9" sqref="B9"/>
    </sheetView>
  </sheetViews>
  <sheetFormatPr defaultColWidth="9.00390625" defaultRowHeight="14.25"/>
  <cols>
    <col min="1" max="1" width="14.00390625" style="14" customWidth="1"/>
    <col min="2" max="2" width="9.00390625" style="14" customWidth="1"/>
    <col min="3" max="3" width="14.875" style="14" customWidth="1"/>
    <col min="4" max="5" width="9.25390625" style="14" customWidth="1"/>
    <col min="6" max="6" width="10.625" style="14" customWidth="1"/>
    <col min="7" max="7" width="9.25390625" style="14" customWidth="1"/>
    <col min="8" max="8" width="10.125" style="14" customWidth="1"/>
    <col min="9" max="9" width="9.125" style="14" customWidth="1"/>
    <col min="10" max="10" width="7.375" style="14" customWidth="1"/>
    <col min="11" max="11" width="15.50390625" style="14" customWidth="1"/>
    <col min="12" max="12" width="10.00390625" style="14" customWidth="1"/>
    <col min="13" max="16384" width="9.00390625" style="14" customWidth="1"/>
  </cols>
  <sheetData>
    <row r="1" ht="23.25" customHeight="1">
      <c r="A1" s="12" t="s">
        <v>84</v>
      </c>
    </row>
    <row r="2" spans="1:12" ht="29.25" customHeight="1">
      <c r="A2" s="157" t="s">
        <v>155</v>
      </c>
      <c r="B2" s="157"/>
      <c r="C2" s="157"/>
      <c r="D2" s="157"/>
      <c r="E2" s="157"/>
      <c r="F2" s="157"/>
      <c r="G2" s="157"/>
      <c r="H2" s="157"/>
      <c r="I2" s="157"/>
      <c r="J2" s="157"/>
      <c r="K2" s="157"/>
      <c r="L2" s="157"/>
    </row>
    <row r="3" spans="1:12" s="12" customFormat="1" ht="22.5" customHeight="1">
      <c r="A3" s="15" t="s">
        <v>26</v>
      </c>
      <c r="B3" s="204" t="s">
        <v>186</v>
      </c>
      <c r="C3" s="203"/>
      <c r="D3" s="203"/>
      <c r="E3" s="203"/>
      <c r="L3" s="17" t="s">
        <v>0</v>
      </c>
    </row>
    <row r="4" spans="1:12" s="12" customFormat="1" ht="22.5" customHeight="1">
      <c r="A4" s="154" t="s">
        <v>81</v>
      </c>
      <c r="B4" s="154" t="s">
        <v>96</v>
      </c>
      <c r="C4" s="156" t="s">
        <v>23</v>
      </c>
      <c r="D4" s="156" t="s">
        <v>24</v>
      </c>
      <c r="E4" s="156"/>
      <c r="F4" s="156"/>
      <c r="G4" s="156"/>
      <c r="H4" s="156"/>
      <c r="I4" s="156"/>
      <c r="J4" s="156"/>
      <c r="K4" s="156" t="s">
        <v>25</v>
      </c>
      <c r="L4" s="156" t="s">
        <v>15</v>
      </c>
    </row>
    <row r="5" spans="1:12" s="12" customFormat="1" ht="46.5" customHeight="1">
      <c r="A5" s="155"/>
      <c r="B5" s="155"/>
      <c r="C5" s="156"/>
      <c r="D5" s="19" t="s">
        <v>16</v>
      </c>
      <c r="E5" s="19" t="s">
        <v>17</v>
      </c>
      <c r="F5" s="19" t="s">
        <v>106</v>
      </c>
      <c r="G5" s="19" t="s">
        <v>19</v>
      </c>
      <c r="H5" s="19" t="s">
        <v>107</v>
      </c>
      <c r="I5" s="19" t="s">
        <v>22</v>
      </c>
      <c r="J5" s="19" t="s">
        <v>21</v>
      </c>
      <c r="K5" s="156"/>
      <c r="L5" s="156"/>
    </row>
    <row r="6" spans="1:12" ht="25.5" customHeight="1">
      <c r="A6" s="22"/>
      <c r="B6" s="22"/>
      <c r="C6" s="65" t="s">
        <v>16</v>
      </c>
      <c r="D6" s="3">
        <f>SUM(E6:J6)</f>
        <v>24</v>
      </c>
      <c r="E6" s="3">
        <v>24</v>
      </c>
      <c r="F6" s="70"/>
      <c r="G6" s="70"/>
      <c r="H6" s="70"/>
      <c r="I6" s="70"/>
      <c r="J6" s="70"/>
      <c r="K6" s="67"/>
      <c r="L6" s="67"/>
    </row>
    <row r="7" spans="1:12" s="4" customFormat="1" ht="25.5" customHeight="1">
      <c r="A7" s="2">
        <v>2040402</v>
      </c>
      <c r="B7" s="210" t="s">
        <v>189</v>
      </c>
      <c r="C7" s="211" t="s">
        <v>214</v>
      </c>
      <c r="D7" s="3">
        <f>SUM(E7:J7)</f>
        <v>21</v>
      </c>
      <c r="E7" s="3">
        <v>21</v>
      </c>
      <c r="F7" s="3"/>
      <c r="G7" s="3"/>
      <c r="H7" s="3"/>
      <c r="I7" s="3"/>
      <c r="J7" s="3"/>
      <c r="K7" s="213" t="s">
        <v>216</v>
      </c>
      <c r="L7" s="2"/>
    </row>
    <row r="8" spans="1:12" s="4" customFormat="1" ht="25.5" customHeight="1">
      <c r="A8" s="2">
        <v>2040402</v>
      </c>
      <c r="B8" s="210" t="s">
        <v>189</v>
      </c>
      <c r="C8" s="211" t="s">
        <v>103</v>
      </c>
      <c r="D8" s="3">
        <f>SUM(E8:J8)</f>
        <v>3</v>
      </c>
      <c r="E8" s="3">
        <v>3</v>
      </c>
      <c r="F8" s="2"/>
      <c r="G8" s="2"/>
      <c r="H8" s="2"/>
      <c r="I8" s="2"/>
      <c r="J8" s="2"/>
      <c r="K8" s="212" t="s">
        <v>215</v>
      </c>
      <c r="L8" s="2"/>
    </row>
    <row r="9" spans="1:12" s="4" customFormat="1" ht="25.5" customHeight="1">
      <c r="A9" s="2"/>
      <c r="B9" s="2"/>
      <c r="C9" s="2"/>
      <c r="D9" s="72">
        <f aca="true" t="shared" si="0" ref="D7:D15">SUM(E9:J9)</f>
        <v>0</v>
      </c>
      <c r="E9" s="2"/>
      <c r="F9" s="2"/>
      <c r="G9" s="2"/>
      <c r="H9" s="2"/>
      <c r="I9" s="2"/>
      <c r="J9" s="2"/>
      <c r="K9" s="71"/>
      <c r="L9" s="2"/>
    </row>
    <row r="10" spans="1:12" s="4" customFormat="1" ht="25.5" customHeight="1">
      <c r="A10" s="2"/>
      <c r="B10" s="2"/>
      <c r="C10" s="2"/>
      <c r="D10" s="72">
        <f t="shared" si="0"/>
        <v>0</v>
      </c>
      <c r="E10" s="2"/>
      <c r="F10" s="2"/>
      <c r="G10" s="2"/>
      <c r="H10" s="2"/>
      <c r="I10" s="2"/>
      <c r="J10" s="2"/>
      <c r="K10" s="71"/>
      <c r="L10" s="2"/>
    </row>
    <row r="11" spans="1:12" s="4" customFormat="1" ht="25.5" customHeight="1">
      <c r="A11" s="2"/>
      <c r="B11" s="2"/>
      <c r="C11" s="2"/>
      <c r="D11" s="72">
        <f t="shared" si="0"/>
        <v>0</v>
      </c>
      <c r="E11" s="2"/>
      <c r="F11" s="2"/>
      <c r="G11" s="2"/>
      <c r="H11" s="2"/>
      <c r="I11" s="2"/>
      <c r="J11" s="2"/>
      <c r="K11" s="71"/>
      <c r="L11" s="2"/>
    </row>
    <row r="12" spans="1:12" s="4" customFormat="1" ht="25.5" customHeight="1">
      <c r="A12" s="2"/>
      <c r="B12" s="2"/>
      <c r="C12" s="2"/>
      <c r="D12" s="72">
        <f t="shared" si="0"/>
        <v>0</v>
      </c>
      <c r="E12" s="3"/>
      <c r="F12" s="3"/>
      <c r="G12" s="3"/>
      <c r="H12" s="3"/>
      <c r="I12" s="3"/>
      <c r="J12" s="3"/>
      <c r="K12" s="68"/>
      <c r="L12" s="2"/>
    </row>
    <row r="13" spans="1:12" s="4" customFormat="1" ht="25.5" customHeight="1">
      <c r="A13" s="2"/>
      <c r="B13" s="2"/>
      <c r="C13" s="2"/>
      <c r="D13" s="72">
        <f t="shared" si="0"/>
        <v>0</v>
      </c>
      <c r="E13" s="2"/>
      <c r="F13" s="2"/>
      <c r="G13" s="2"/>
      <c r="H13" s="2"/>
      <c r="I13" s="2"/>
      <c r="J13" s="2"/>
      <c r="K13" s="71"/>
      <c r="L13" s="2"/>
    </row>
    <row r="14" spans="1:12" s="4" customFormat="1" ht="25.5" customHeight="1">
      <c r="A14" s="2"/>
      <c r="B14" s="2"/>
      <c r="C14" s="2"/>
      <c r="D14" s="72">
        <f t="shared" si="0"/>
        <v>0</v>
      </c>
      <c r="E14" s="2"/>
      <c r="F14" s="2"/>
      <c r="G14" s="2"/>
      <c r="H14" s="2"/>
      <c r="I14" s="2"/>
      <c r="J14" s="2"/>
      <c r="K14" s="71"/>
      <c r="L14" s="2"/>
    </row>
    <row r="15" spans="1:12" s="4" customFormat="1" ht="25.5" customHeight="1">
      <c r="A15" s="2"/>
      <c r="B15" s="2"/>
      <c r="C15" s="2"/>
      <c r="D15" s="72">
        <f t="shared" si="0"/>
        <v>0</v>
      </c>
      <c r="E15" s="2"/>
      <c r="F15" s="2"/>
      <c r="G15" s="2"/>
      <c r="H15" s="2"/>
      <c r="I15" s="2"/>
      <c r="J15" s="2"/>
      <c r="K15" s="71"/>
      <c r="L15" s="2"/>
    </row>
    <row r="16" spans="1:12" ht="36.75" customHeight="1">
      <c r="A16" s="158" t="s">
        <v>175</v>
      </c>
      <c r="B16" s="145"/>
      <c r="C16" s="145"/>
      <c r="D16" s="145"/>
      <c r="E16" s="145"/>
      <c r="F16" s="145"/>
      <c r="G16" s="145"/>
      <c r="H16" s="145"/>
      <c r="I16" s="145"/>
      <c r="J16" s="145"/>
      <c r="K16" s="145"/>
      <c r="L16" s="145"/>
    </row>
  </sheetData>
  <sheetProtection/>
  <mergeCells count="9">
    <mergeCell ref="A16:L16"/>
    <mergeCell ref="A4:A5"/>
    <mergeCell ref="B4:B5"/>
    <mergeCell ref="A2:L2"/>
    <mergeCell ref="C4:C5"/>
    <mergeCell ref="D4:J4"/>
    <mergeCell ref="K4:K5"/>
    <mergeCell ref="L4:L5"/>
    <mergeCell ref="B3:E3"/>
  </mergeCells>
  <conditionalFormatting sqref="K13:K15 K8:K11 E7:J7 E12:J15 D6:E8">
    <cfRule type="cellIs" priority="1" dxfId="4" operator="equal" stopIfTrue="1">
      <formula>0</formula>
    </cfRule>
  </conditionalFormatting>
  <printOptions horizontalCentered="1"/>
  <pageMargins left="0.35433070866141736" right="0.35433070866141736" top="0.984251968503937" bottom="0.984251968503937" header="0.5118110236220472" footer="0.5118110236220472"/>
  <pageSetup firstPageNumber="20" useFirstPageNumber="1" horizontalDpi="600" verticalDpi="600" orientation="landscape" paperSize="9" r:id="rId1"/>
  <headerFooter alignWithMargins="0">
    <oddFooter>&amp;C－ &amp;P －</oddFooter>
  </headerFooter>
</worksheet>
</file>

<file path=xl/worksheets/sheet7.xml><?xml version="1.0" encoding="utf-8"?>
<worksheet xmlns="http://schemas.openxmlformats.org/spreadsheetml/2006/main" xmlns:r="http://schemas.openxmlformats.org/officeDocument/2006/relationships">
  <dimension ref="A1:F36"/>
  <sheetViews>
    <sheetView showZeros="0" view="pageBreakPreview" zoomScaleSheetLayoutView="100" zoomScalePageLayoutView="0" workbookViewId="0" topLeftCell="A1">
      <selection activeCell="A36" sqref="A36:F36"/>
    </sheetView>
  </sheetViews>
  <sheetFormatPr defaultColWidth="9.00390625" defaultRowHeight="14.25"/>
  <cols>
    <col min="1" max="1" width="25.625" style="75" customWidth="1"/>
    <col min="2" max="2" width="8.625" style="76" customWidth="1"/>
    <col min="3" max="3" width="27.375" style="75" customWidth="1"/>
    <col min="4" max="4" width="9.375" style="76" customWidth="1"/>
    <col min="5" max="6" width="9.125" style="75" customWidth="1"/>
    <col min="7" max="7" width="29.75390625" style="75" customWidth="1"/>
    <col min="8" max="16384" width="9.00390625" style="75" customWidth="1"/>
  </cols>
  <sheetData>
    <row r="1" spans="1:4" s="14" customFormat="1" ht="21" customHeight="1">
      <c r="A1" s="12" t="s">
        <v>85</v>
      </c>
      <c r="B1" s="73"/>
      <c r="D1" s="73"/>
    </row>
    <row r="2" spans="1:6" s="74" customFormat="1" ht="24.75" customHeight="1">
      <c r="A2" s="161" t="s">
        <v>163</v>
      </c>
      <c r="B2" s="161"/>
      <c r="C2" s="161"/>
      <c r="D2" s="161"/>
      <c r="E2" s="161"/>
      <c r="F2" s="161"/>
    </row>
    <row r="3" spans="1:6" ht="19.5" customHeight="1">
      <c r="A3" s="75" t="s">
        <v>45</v>
      </c>
      <c r="B3" s="206" t="s">
        <v>186</v>
      </c>
      <c r="C3" s="205"/>
      <c r="D3" s="205"/>
      <c r="F3" s="77" t="s">
        <v>46</v>
      </c>
    </row>
    <row r="4" spans="1:6" ht="19.5" customHeight="1">
      <c r="A4" s="159" t="s">
        <v>9</v>
      </c>
      <c r="B4" s="160"/>
      <c r="C4" s="159" t="s">
        <v>10</v>
      </c>
      <c r="D4" s="159"/>
      <c r="E4" s="159"/>
      <c r="F4" s="160"/>
    </row>
    <row r="5" spans="1:6" ht="27">
      <c r="A5" s="78" t="s">
        <v>47</v>
      </c>
      <c r="B5" s="78" t="s">
        <v>11</v>
      </c>
      <c r="C5" s="78" t="s">
        <v>47</v>
      </c>
      <c r="D5" s="79" t="s">
        <v>16</v>
      </c>
      <c r="E5" s="80" t="s">
        <v>78</v>
      </c>
      <c r="F5" s="80" t="s">
        <v>79</v>
      </c>
    </row>
    <row r="6" spans="1:6" ht="19.5" customHeight="1">
      <c r="A6" s="114" t="s">
        <v>48</v>
      </c>
      <c r="B6" s="115">
        <f>B7+B8</f>
        <v>543.36</v>
      </c>
      <c r="C6" s="116" t="s">
        <v>50</v>
      </c>
      <c r="D6" s="117">
        <f>E6+F6</f>
        <v>0</v>
      </c>
      <c r="E6" s="116"/>
      <c r="F6" s="118"/>
    </row>
    <row r="7" spans="1:6" ht="19.5" customHeight="1">
      <c r="A7" s="119" t="s">
        <v>12</v>
      </c>
      <c r="B7" s="120">
        <v>543.36</v>
      </c>
      <c r="C7" s="121" t="s">
        <v>51</v>
      </c>
      <c r="D7" s="117">
        <f aca="true" t="shared" si="0" ref="D7:D35">E7+F7</f>
        <v>0</v>
      </c>
      <c r="E7" s="121"/>
      <c r="F7" s="118"/>
    </row>
    <row r="8" spans="1:6" ht="19.5" customHeight="1">
      <c r="A8" s="119" t="s">
        <v>173</v>
      </c>
      <c r="B8" s="120"/>
      <c r="C8" s="121" t="s">
        <v>52</v>
      </c>
      <c r="D8" s="117">
        <f t="shared" si="0"/>
        <v>0</v>
      </c>
      <c r="E8" s="121"/>
      <c r="F8" s="118"/>
    </row>
    <row r="9" spans="1:6" ht="19.5" customHeight="1">
      <c r="A9" s="119" t="s">
        <v>49</v>
      </c>
      <c r="B9" s="120"/>
      <c r="C9" s="121" t="s">
        <v>53</v>
      </c>
      <c r="D9" s="214">
        <f>E9+F9</f>
        <v>478.47</v>
      </c>
      <c r="E9" s="37">
        <v>478.47</v>
      </c>
      <c r="F9" s="118"/>
    </row>
    <row r="10" spans="1:6" ht="19.5" customHeight="1">
      <c r="A10" s="119"/>
      <c r="B10" s="120"/>
      <c r="C10" s="121" t="s">
        <v>54</v>
      </c>
      <c r="D10" s="214">
        <f>E10+F10</f>
        <v>5.34</v>
      </c>
      <c r="E10" s="37">
        <v>5.34</v>
      </c>
      <c r="F10" s="118"/>
    </row>
    <row r="11" spans="1:6" ht="19.5" customHeight="1">
      <c r="A11" s="119"/>
      <c r="B11" s="120"/>
      <c r="C11" s="121" t="s">
        <v>55</v>
      </c>
      <c r="D11" s="214">
        <f>E11+F11</f>
        <v>0</v>
      </c>
      <c r="E11" s="37">
        <v>0</v>
      </c>
      <c r="F11" s="118"/>
    </row>
    <row r="12" spans="1:6" ht="19.5" customHeight="1">
      <c r="A12" s="122"/>
      <c r="B12" s="120"/>
      <c r="C12" s="121" t="s">
        <v>56</v>
      </c>
      <c r="D12" s="214">
        <f>E12+F12</f>
        <v>0</v>
      </c>
      <c r="E12" s="37">
        <v>0</v>
      </c>
      <c r="F12" s="118"/>
    </row>
    <row r="13" spans="1:6" ht="19.5" customHeight="1">
      <c r="A13" s="122"/>
      <c r="B13" s="120"/>
      <c r="C13" s="121" t="s">
        <v>57</v>
      </c>
      <c r="D13" s="214">
        <f>E13+F13</f>
        <v>27.16</v>
      </c>
      <c r="E13" s="37">
        <v>27.16</v>
      </c>
      <c r="F13" s="118"/>
    </row>
    <row r="14" spans="1:6" ht="19.5" customHeight="1">
      <c r="A14" s="122"/>
      <c r="B14" s="120"/>
      <c r="C14" s="121" t="s">
        <v>58</v>
      </c>
      <c r="D14" s="214">
        <f>E14+F14</f>
        <v>0</v>
      </c>
      <c r="E14" s="37"/>
      <c r="F14" s="118"/>
    </row>
    <row r="15" spans="1:6" ht="19.5" customHeight="1">
      <c r="A15" s="119"/>
      <c r="B15" s="120"/>
      <c r="C15" s="123" t="s">
        <v>59</v>
      </c>
      <c r="D15" s="214">
        <f>E15+F15</f>
        <v>11.82</v>
      </c>
      <c r="E15" s="37">
        <v>11.82</v>
      </c>
      <c r="F15" s="118"/>
    </row>
    <row r="16" spans="1:6" ht="19.5" customHeight="1">
      <c r="A16" s="122"/>
      <c r="B16" s="120"/>
      <c r="C16" s="123" t="s">
        <v>60</v>
      </c>
      <c r="D16" s="117">
        <f t="shared" si="0"/>
        <v>0</v>
      </c>
      <c r="E16" s="123"/>
      <c r="F16" s="118"/>
    </row>
    <row r="17" spans="1:6" ht="19.5" customHeight="1">
      <c r="A17" s="124"/>
      <c r="B17" s="120"/>
      <c r="C17" s="123" t="s">
        <v>61</v>
      </c>
      <c r="D17" s="117">
        <f t="shared" si="0"/>
        <v>0</v>
      </c>
      <c r="E17" s="123"/>
      <c r="F17" s="118"/>
    </row>
    <row r="18" spans="1:6" ht="19.5" customHeight="1">
      <c r="A18" s="124"/>
      <c r="B18" s="120"/>
      <c r="C18" s="123" t="s">
        <v>62</v>
      </c>
      <c r="D18" s="117">
        <f t="shared" si="0"/>
        <v>0</v>
      </c>
      <c r="E18" s="123"/>
      <c r="F18" s="118"/>
    </row>
    <row r="19" spans="1:6" ht="19.5" customHeight="1">
      <c r="A19" s="124"/>
      <c r="B19" s="120"/>
      <c r="C19" s="125" t="s">
        <v>63</v>
      </c>
      <c r="D19" s="117">
        <f t="shared" si="0"/>
        <v>0</v>
      </c>
      <c r="E19" s="125"/>
      <c r="F19" s="118"/>
    </row>
    <row r="20" spans="1:6" ht="19.5" customHeight="1">
      <c r="A20" s="124"/>
      <c r="B20" s="120"/>
      <c r="C20" s="125" t="s">
        <v>64</v>
      </c>
      <c r="D20" s="117">
        <f t="shared" si="0"/>
        <v>0</v>
      </c>
      <c r="E20" s="125"/>
      <c r="F20" s="118"/>
    </row>
    <row r="21" spans="1:6" ht="19.5" customHeight="1">
      <c r="A21" s="124"/>
      <c r="B21" s="120"/>
      <c r="C21" s="125" t="s">
        <v>65</v>
      </c>
      <c r="D21" s="117">
        <f t="shared" si="0"/>
        <v>0</v>
      </c>
      <c r="E21" s="125"/>
      <c r="F21" s="118"/>
    </row>
    <row r="22" spans="1:6" ht="19.5" customHeight="1">
      <c r="A22" s="124"/>
      <c r="B22" s="120"/>
      <c r="C22" s="125" t="s">
        <v>66</v>
      </c>
      <c r="D22" s="117">
        <f t="shared" si="0"/>
        <v>0</v>
      </c>
      <c r="E22" s="125"/>
      <c r="F22" s="118"/>
    </row>
    <row r="23" spans="1:6" ht="19.5" customHeight="1">
      <c r="A23" s="124"/>
      <c r="B23" s="120"/>
      <c r="C23" s="125" t="s">
        <v>67</v>
      </c>
      <c r="D23" s="117">
        <f t="shared" si="0"/>
        <v>0</v>
      </c>
      <c r="E23" s="125"/>
      <c r="F23" s="118"/>
    </row>
    <row r="24" spans="1:6" ht="19.5" customHeight="1">
      <c r="A24" s="124"/>
      <c r="B24" s="120"/>
      <c r="C24" s="125" t="s">
        <v>68</v>
      </c>
      <c r="D24" s="117">
        <f t="shared" si="0"/>
        <v>0</v>
      </c>
      <c r="E24" s="125"/>
      <c r="F24" s="118"/>
    </row>
    <row r="25" spans="1:6" ht="19.5" customHeight="1">
      <c r="A25" s="124"/>
      <c r="B25" s="120"/>
      <c r="C25" s="123" t="s">
        <v>69</v>
      </c>
      <c r="D25" s="214">
        <f>E25+F25</f>
        <v>20.57</v>
      </c>
      <c r="E25" s="215">
        <v>20.57</v>
      </c>
      <c r="F25" s="118"/>
    </row>
    <row r="26" spans="1:6" ht="19.5" customHeight="1">
      <c r="A26" s="124"/>
      <c r="B26" s="120"/>
      <c r="C26" s="123" t="s">
        <v>70</v>
      </c>
      <c r="D26" s="117">
        <f t="shared" si="0"/>
        <v>0</v>
      </c>
      <c r="E26" s="123"/>
      <c r="F26" s="118"/>
    </row>
    <row r="27" spans="1:6" ht="19.5" customHeight="1">
      <c r="A27" s="124"/>
      <c r="B27" s="120"/>
      <c r="C27" s="123" t="s">
        <v>71</v>
      </c>
      <c r="D27" s="117">
        <f t="shared" si="0"/>
        <v>0</v>
      </c>
      <c r="E27" s="123"/>
      <c r="F27" s="118"/>
    </row>
    <row r="28" spans="1:6" ht="19.5" customHeight="1">
      <c r="A28" s="124"/>
      <c r="B28" s="120"/>
      <c r="C28" s="123" t="s">
        <v>72</v>
      </c>
      <c r="D28" s="117">
        <f t="shared" si="0"/>
        <v>0</v>
      </c>
      <c r="E28" s="123"/>
      <c r="F28" s="118"/>
    </row>
    <row r="29" spans="1:6" ht="19.5" customHeight="1">
      <c r="A29" s="124"/>
      <c r="B29" s="120"/>
      <c r="C29" s="126" t="s">
        <v>73</v>
      </c>
      <c r="D29" s="117">
        <f t="shared" si="0"/>
        <v>0</v>
      </c>
      <c r="E29" s="126"/>
      <c r="F29" s="118"/>
    </row>
    <row r="30" spans="1:6" ht="19.5" customHeight="1">
      <c r="A30" s="124"/>
      <c r="B30" s="120"/>
      <c r="C30" s="116" t="s">
        <v>74</v>
      </c>
      <c r="D30" s="117">
        <f t="shared" si="0"/>
        <v>0</v>
      </c>
      <c r="E30" s="116"/>
      <c r="F30" s="118"/>
    </row>
    <row r="31" spans="1:6" ht="19.5" customHeight="1">
      <c r="A31" s="124"/>
      <c r="B31" s="120"/>
      <c r="C31" s="2" t="s">
        <v>75</v>
      </c>
      <c r="D31" s="117">
        <f t="shared" si="0"/>
        <v>0</v>
      </c>
      <c r="E31" s="2"/>
      <c r="F31" s="118"/>
    </row>
    <row r="32" spans="1:6" ht="19.5" customHeight="1">
      <c r="A32" s="124"/>
      <c r="B32" s="120"/>
      <c r="C32" s="116" t="s">
        <v>76</v>
      </c>
      <c r="D32" s="117">
        <f t="shared" si="0"/>
        <v>0</v>
      </c>
      <c r="E32" s="116"/>
      <c r="F32" s="118"/>
    </row>
    <row r="33" spans="1:6" ht="19.5" customHeight="1">
      <c r="A33" s="124"/>
      <c r="B33" s="120"/>
      <c r="C33" s="116" t="s">
        <v>77</v>
      </c>
      <c r="D33" s="117">
        <f t="shared" si="0"/>
        <v>0</v>
      </c>
      <c r="E33" s="116"/>
      <c r="F33" s="118"/>
    </row>
    <row r="34" spans="1:6" ht="19.5" customHeight="1">
      <c r="A34" s="124"/>
      <c r="B34" s="120"/>
      <c r="C34" s="127"/>
      <c r="D34" s="128"/>
      <c r="E34" s="127"/>
      <c r="F34" s="118"/>
    </row>
    <row r="35" spans="1:6" ht="19.5" customHeight="1">
      <c r="A35" s="129" t="s">
        <v>13</v>
      </c>
      <c r="B35" s="130">
        <f>B6+B9</f>
        <v>543.36</v>
      </c>
      <c r="C35" s="129" t="s">
        <v>14</v>
      </c>
      <c r="D35" s="214">
        <f>E35+F35</f>
        <v>543.3600000000001</v>
      </c>
      <c r="E35" s="216">
        <f>SUM(E6:E34)</f>
        <v>543.3600000000001</v>
      </c>
      <c r="F35" s="131">
        <f>SUM(F6:F34)</f>
        <v>0</v>
      </c>
    </row>
    <row r="36" spans="1:6" ht="21.75" customHeight="1">
      <c r="A36" s="162" t="s">
        <v>176</v>
      </c>
      <c r="B36" s="163"/>
      <c r="C36" s="163"/>
      <c r="D36" s="163"/>
      <c r="E36" s="163"/>
      <c r="F36" s="163"/>
    </row>
    <row r="37" ht="21" customHeight="1"/>
    <row r="38" ht="21" customHeight="1"/>
    <row r="39" ht="21" customHeight="1"/>
    <row r="40" ht="21" customHeight="1"/>
    <row r="41" ht="21" customHeight="1"/>
    <row r="42" ht="21" customHeight="1"/>
    <row r="43" ht="21" customHeight="1"/>
    <row r="44" ht="21" customHeight="1"/>
    <row r="45" ht="21" customHeight="1"/>
    <row r="46" ht="21" customHeight="1"/>
    <row r="47" ht="21" customHeight="1"/>
    <row r="48"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row r="72" ht="21" customHeight="1"/>
    <row r="73" ht="21" customHeight="1"/>
    <row r="74" ht="21" customHeight="1"/>
    <row r="75" ht="21" customHeight="1"/>
    <row r="76" ht="21" customHeight="1"/>
    <row r="77" ht="21" customHeight="1"/>
    <row r="78" ht="21" customHeight="1"/>
    <row r="79" ht="21" customHeight="1"/>
    <row r="80" ht="21" customHeight="1"/>
    <row r="81" ht="21" customHeight="1"/>
    <row r="82" ht="21" customHeight="1"/>
    <row r="83" ht="21" customHeight="1"/>
    <row r="84" ht="21" customHeight="1"/>
    <row r="85" ht="21" customHeight="1"/>
    <row r="86" ht="21" customHeight="1"/>
    <row r="87" ht="21" customHeight="1"/>
    <row r="88" ht="21" customHeight="1"/>
    <row r="89" ht="21" customHeight="1"/>
    <row r="90" ht="21" customHeight="1"/>
    <row r="91" ht="21" customHeight="1"/>
    <row r="92" ht="21" customHeight="1"/>
    <row r="93" ht="21" customHeight="1"/>
    <row r="94" ht="21" customHeight="1"/>
    <row r="95" ht="21" customHeight="1"/>
    <row r="96" ht="21" customHeight="1"/>
    <row r="97" ht="21" customHeight="1"/>
    <row r="98" ht="21" customHeight="1"/>
    <row r="99" ht="21" customHeight="1"/>
    <row r="100" ht="21" customHeight="1"/>
    <row r="101" ht="21" customHeight="1"/>
    <row r="102" ht="21" customHeight="1"/>
    <row r="103" ht="21" customHeight="1"/>
    <row r="104" ht="21" customHeight="1"/>
    <row r="105" ht="21" customHeight="1"/>
    <row r="106" ht="21" customHeight="1"/>
    <row r="107" ht="21" customHeight="1"/>
    <row r="108" ht="21" customHeight="1"/>
    <row r="109" ht="21" customHeight="1"/>
    <row r="110" ht="21" customHeight="1"/>
    <row r="111" ht="21" customHeight="1"/>
    <row r="112" ht="21" customHeight="1"/>
    <row r="113" ht="21" customHeight="1"/>
    <row r="114" ht="21" customHeight="1"/>
    <row r="115" ht="21" customHeight="1"/>
    <row r="116" ht="21" customHeight="1"/>
    <row r="117" ht="21" customHeight="1"/>
    <row r="118" ht="21" customHeight="1"/>
    <row r="119" ht="21" customHeight="1"/>
    <row r="120" ht="21" customHeight="1"/>
    <row r="121" ht="21" customHeight="1"/>
    <row r="122" ht="21" customHeight="1"/>
    <row r="123" ht="21" customHeight="1"/>
    <row r="124" ht="21" customHeight="1"/>
    <row r="125" ht="21" customHeight="1"/>
    <row r="126" ht="21" customHeight="1"/>
    <row r="127" ht="21" customHeight="1"/>
    <row r="128" ht="21" customHeight="1"/>
    <row r="129" ht="21" customHeight="1"/>
    <row r="130" ht="21" customHeight="1"/>
    <row r="131" ht="21" customHeight="1"/>
    <row r="132" ht="21" customHeight="1"/>
    <row r="133" ht="21" customHeight="1"/>
    <row r="134" ht="21" customHeight="1"/>
    <row r="135" ht="21" customHeight="1"/>
    <row r="136" ht="21" customHeight="1"/>
    <row r="137" ht="21" customHeight="1"/>
    <row r="138" ht="21" customHeight="1"/>
    <row r="139" ht="21" customHeight="1"/>
    <row r="140" ht="21" customHeight="1"/>
    <row r="141" ht="21" customHeight="1"/>
    <row r="142" ht="21" customHeight="1"/>
    <row r="143" ht="21" customHeight="1"/>
    <row r="144" ht="21" customHeight="1"/>
    <row r="145" ht="21" customHeight="1"/>
    <row r="146" ht="21" customHeight="1"/>
    <row r="147" ht="21" customHeight="1"/>
    <row r="148" ht="21" customHeight="1"/>
    <row r="149" ht="21" customHeight="1"/>
    <row r="150" ht="21" customHeight="1"/>
    <row r="151" ht="21" customHeight="1"/>
    <row r="152" ht="21" customHeight="1"/>
    <row r="153" ht="21"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19.5" customHeight="1"/>
    <row r="235" ht="19.5" customHeight="1"/>
    <row r="236" ht="19.5" customHeight="1"/>
    <row r="237" ht="19.5" customHeight="1"/>
  </sheetData>
  <sheetProtection/>
  <mergeCells count="5">
    <mergeCell ref="A4:B4"/>
    <mergeCell ref="C4:F4"/>
    <mergeCell ref="A2:F2"/>
    <mergeCell ref="A36:F36"/>
    <mergeCell ref="B3:D3"/>
  </mergeCells>
  <conditionalFormatting sqref="A6:A16">
    <cfRule type="cellIs" priority="1" dxfId="4" operator="equal" stopIfTrue="1">
      <formula>0</formula>
    </cfRule>
  </conditionalFormatting>
  <printOptions horizontalCentered="1"/>
  <pageMargins left="0.35433070866141736" right="0.35433070866141736" top="0.7874015748031497" bottom="0.3937007874015748" header="0.5118110236220472" footer="0.5118110236220472"/>
  <pageSetup firstPageNumber="21" useFirstPageNumber="1" horizontalDpi="600" verticalDpi="600" orientation="portrait" paperSize="9" scale="90" r:id="rId1"/>
  <headerFooter alignWithMargins="0">
    <oddFooter>&amp;C－ &amp;P －</oddFooter>
  </headerFooter>
</worksheet>
</file>

<file path=xl/worksheets/sheet8.xml><?xml version="1.0" encoding="utf-8"?>
<worksheet xmlns="http://schemas.openxmlformats.org/spreadsheetml/2006/main" xmlns:r="http://schemas.openxmlformats.org/officeDocument/2006/relationships">
  <dimension ref="A1:E19"/>
  <sheetViews>
    <sheetView showZeros="0" zoomScalePageLayoutView="0" workbookViewId="0" topLeftCell="A4">
      <selection activeCell="A6" sqref="A6:C17"/>
    </sheetView>
  </sheetViews>
  <sheetFormatPr defaultColWidth="6.875" defaultRowHeight="23.25" customHeight="1"/>
  <cols>
    <col min="1" max="1" width="15.625" style="61" customWidth="1"/>
    <col min="2" max="2" width="21.00390625" style="61" customWidth="1"/>
    <col min="3" max="3" width="18.50390625" style="61" customWidth="1"/>
    <col min="4" max="4" width="28.875" style="61" customWidth="1"/>
    <col min="5" max="5" width="30.125" style="61" customWidth="1"/>
    <col min="6" max="254" width="6.875" style="61" customWidth="1"/>
    <col min="255" max="16384" width="6.875" style="61" customWidth="1"/>
  </cols>
  <sheetData>
    <row r="1" s="14" customFormat="1" ht="23.25" customHeight="1">
      <c r="A1" s="12" t="s">
        <v>179</v>
      </c>
    </row>
    <row r="2" spans="1:5" ht="30" customHeight="1">
      <c r="A2" s="164" t="s">
        <v>172</v>
      </c>
      <c r="B2" s="164"/>
      <c r="C2" s="164"/>
      <c r="D2" s="164"/>
      <c r="E2" s="164"/>
    </row>
    <row r="3" spans="1:5" ht="23.25" customHeight="1">
      <c r="A3" s="75" t="s">
        <v>8</v>
      </c>
      <c r="B3" s="207" t="s">
        <v>186</v>
      </c>
      <c r="C3" s="75"/>
      <c r="D3" s="75"/>
      <c r="E3" s="82" t="s">
        <v>0</v>
      </c>
    </row>
    <row r="4" spans="1:5" s="83" customFormat="1" ht="27">
      <c r="A4" s="53" t="s">
        <v>81</v>
      </c>
      <c r="B4" s="53" t="s">
        <v>96</v>
      </c>
      <c r="C4" s="62" t="s">
        <v>1</v>
      </c>
      <c r="D4" s="53" t="s">
        <v>2</v>
      </c>
      <c r="E4" s="62" t="s">
        <v>3</v>
      </c>
    </row>
    <row r="5" spans="1:5" s="83" customFormat="1" ht="23.25" customHeight="1">
      <c r="A5" s="57"/>
      <c r="B5" s="84" t="s">
        <v>16</v>
      </c>
      <c r="C5" s="18">
        <f>D5+E5</f>
        <v>543.36</v>
      </c>
      <c r="D5" s="18">
        <v>519.36</v>
      </c>
      <c r="E5" s="217">
        <v>24</v>
      </c>
    </row>
    <row r="6" spans="1:5" s="83" customFormat="1" ht="23.25" customHeight="1">
      <c r="A6" s="6">
        <v>2040401</v>
      </c>
      <c r="B6" s="193" t="s">
        <v>188</v>
      </c>
      <c r="C6" s="18">
        <v>371.69</v>
      </c>
      <c r="D6" s="18">
        <v>371.69</v>
      </c>
      <c r="E6" s="18"/>
    </row>
    <row r="7" spans="1:5" s="83" customFormat="1" ht="23.25" customHeight="1">
      <c r="A7" s="6">
        <v>2040402</v>
      </c>
      <c r="B7" s="193" t="s">
        <v>189</v>
      </c>
      <c r="C7" s="217">
        <v>24</v>
      </c>
      <c r="D7" s="217">
        <v>0</v>
      </c>
      <c r="E7" s="217">
        <v>24</v>
      </c>
    </row>
    <row r="8" spans="1:5" s="83" customFormat="1" ht="23.25" customHeight="1">
      <c r="A8" s="6">
        <v>2040404</v>
      </c>
      <c r="B8" s="193" t="s">
        <v>190</v>
      </c>
      <c r="C8" s="217">
        <v>51.2</v>
      </c>
      <c r="D8" s="217">
        <v>51.2</v>
      </c>
      <c r="E8" s="18"/>
    </row>
    <row r="9" spans="1:5" s="83" customFormat="1" ht="23.25" customHeight="1">
      <c r="A9" s="6">
        <v>2040405</v>
      </c>
      <c r="B9" s="193" t="s">
        <v>191</v>
      </c>
      <c r="C9" s="18">
        <v>5.95</v>
      </c>
      <c r="D9" s="18">
        <v>5.95</v>
      </c>
      <c r="E9" s="18"/>
    </row>
    <row r="10" spans="1:5" ht="23.25" customHeight="1">
      <c r="A10" s="6">
        <v>2040406</v>
      </c>
      <c r="B10" s="193" t="s">
        <v>192</v>
      </c>
      <c r="C10" s="217">
        <v>2</v>
      </c>
      <c r="D10" s="217">
        <v>2</v>
      </c>
      <c r="E10" s="18"/>
    </row>
    <row r="11" spans="1:5" ht="23.25" customHeight="1">
      <c r="A11" s="6">
        <v>2040407</v>
      </c>
      <c r="B11" s="193" t="s">
        <v>193</v>
      </c>
      <c r="C11" s="18">
        <v>21.63</v>
      </c>
      <c r="D11" s="18">
        <v>21.63</v>
      </c>
      <c r="E11" s="18"/>
    </row>
    <row r="12" spans="1:5" ht="23.25" customHeight="1">
      <c r="A12" s="6">
        <v>2040408</v>
      </c>
      <c r="B12" s="193" t="s">
        <v>194</v>
      </c>
      <c r="C12" s="217">
        <v>2</v>
      </c>
      <c r="D12" s="217">
        <v>2</v>
      </c>
      <c r="E12" s="18"/>
    </row>
    <row r="13" spans="1:5" ht="23.25" customHeight="1">
      <c r="A13" s="6">
        <v>2050803</v>
      </c>
      <c r="B13" s="193" t="s">
        <v>195</v>
      </c>
      <c r="C13" s="18">
        <v>5.34</v>
      </c>
      <c r="D13" s="18">
        <v>5.34</v>
      </c>
      <c r="E13" s="18"/>
    </row>
    <row r="14" spans="1:5" ht="30.75" customHeight="1">
      <c r="A14" s="6">
        <v>2080505</v>
      </c>
      <c r="B14" s="193" t="s">
        <v>196</v>
      </c>
      <c r="C14" s="18">
        <v>27.16</v>
      </c>
      <c r="D14" s="18">
        <v>27.16</v>
      </c>
      <c r="E14" s="18"/>
    </row>
    <row r="15" spans="1:5" ht="23.25" customHeight="1">
      <c r="A15" s="6">
        <v>2101101</v>
      </c>
      <c r="B15" s="193" t="s">
        <v>197</v>
      </c>
      <c r="C15" s="18">
        <v>10.87</v>
      </c>
      <c r="D15" s="18">
        <v>10.87</v>
      </c>
      <c r="E15" s="18"/>
    </row>
    <row r="16" spans="1:5" ht="23.25" customHeight="1">
      <c r="A16" s="6">
        <v>2101199</v>
      </c>
      <c r="B16" s="193" t="s">
        <v>198</v>
      </c>
      <c r="C16" s="18">
        <v>0.95</v>
      </c>
      <c r="D16" s="18">
        <v>0.95</v>
      </c>
      <c r="E16" s="18"/>
    </row>
    <row r="17" spans="1:5" ht="23.25" customHeight="1">
      <c r="A17" s="6">
        <v>2210201</v>
      </c>
      <c r="B17" s="193" t="s">
        <v>199</v>
      </c>
      <c r="C17" s="18">
        <v>20.57</v>
      </c>
      <c r="D17" s="18">
        <v>20.57</v>
      </c>
      <c r="E17" s="18"/>
    </row>
    <row r="18" spans="1:5" ht="29.25" customHeight="1">
      <c r="A18" s="165" t="s">
        <v>160</v>
      </c>
      <c r="B18" s="165"/>
      <c r="C18" s="165"/>
      <c r="D18" s="165"/>
      <c r="E18" s="165"/>
    </row>
    <row r="19" spans="1:5" ht="19.5" customHeight="1">
      <c r="A19" s="166"/>
      <c r="B19" s="167"/>
      <c r="C19" s="167"/>
      <c r="D19" s="167"/>
      <c r="E19" s="167"/>
    </row>
  </sheetData>
  <sheetProtection/>
  <mergeCells count="3">
    <mergeCell ref="A2:E2"/>
    <mergeCell ref="A18:E18"/>
    <mergeCell ref="A19:E19"/>
  </mergeCells>
  <printOptions horizontalCentered="1"/>
  <pageMargins left="0.35433070866141736" right="0.35433070866141736" top="0.984251968503937" bottom="0.984251968503937" header="0.5118110236220472" footer="0.5118110236220472"/>
  <pageSetup firstPageNumber="22" useFirstPageNumber="1" horizontalDpi="600" verticalDpi="600" orientation="landscape" paperSize="9" r:id="rId1"/>
  <headerFooter alignWithMargins="0">
    <oddFooter>&amp;C－ &amp;P －</oddFooter>
  </headerFooter>
</worksheet>
</file>

<file path=xl/worksheets/sheet9.xml><?xml version="1.0" encoding="utf-8"?>
<worksheet xmlns="http://schemas.openxmlformats.org/spreadsheetml/2006/main" xmlns:r="http://schemas.openxmlformats.org/officeDocument/2006/relationships">
  <dimension ref="A1:E19"/>
  <sheetViews>
    <sheetView showZeros="0" zoomScalePageLayoutView="0" workbookViewId="0" topLeftCell="A5">
      <selection activeCell="C5" sqref="C5"/>
    </sheetView>
  </sheetViews>
  <sheetFormatPr defaultColWidth="6.875" defaultRowHeight="23.25" customHeight="1"/>
  <cols>
    <col min="1" max="1" width="15.625" style="61" customWidth="1"/>
    <col min="2" max="2" width="21.00390625" style="61" customWidth="1"/>
    <col min="3" max="3" width="18.50390625" style="61" customWidth="1"/>
    <col min="4" max="4" width="28.875" style="61" customWidth="1"/>
    <col min="5" max="5" width="30.125" style="61" customWidth="1"/>
    <col min="6" max="254" width="6.875" style="61" customWidth="1"/>
    <col min="255" max="16384" width="6.875" style="61" customWidth="1"/>
  </cols>
  <sheetData>
    <row r="1" s="14" customFormat="1" ht="23.25" customHeight="1">
      <c r="A1" s="12" t="s">
        <v>181</v>
      </c>
    </row>
    <row r="2" spans="1:5" ht="30" customHeight="1">
      <c r="A2" s="164" t="s">
        <v>164</v>
      </c>
      <c r="B2" s="164"/>
      <c r="C2" s="164"/>
      <c r="D2" s="164"/>
      <c r="E2" s="164"/>
    </row>
    <row r="3" spans="1:5" ht="23.25" customHeight="1">
      <c r="A3" s="75" t="s">
        <v>8</v>
      </c>
      <c r="B3" s="75" t="s">
        <v>187</v>
      </c>
      <c r="C3" s="75"/>
      <c r="D3" s="75"/>
      <c r="E3" s="86" t="s">
        <v>0</v>
      </c>
    </row>
    <row r="4" spans="1:5" s="83" customFormat="1" ht="27">
      <c r="A4" s="53" t="s">
        <v>81</v>
      </c>
      <c r="B4" s="53" t="s">
        <v>96</v>
      </c>
      <c r="C4" s="62" t="s">
        <v>1</v>
      </c>
      <c r="D4" s="53" t="s">
        <v>2</v>
      </c>
      <c r="E4" s="62" t="s">
        <v>3</v>
      </c>
    </row>
    <row r="5" spans="1:5" s="83" customFormat="1" ht="23.25" customHeight="1">
      <c r="A5" s="57"/>
      <c r="B5" s="84" t="s">
        <v>16</v>
      </c>
      <c r="C5" s="217">
        <f>D5+E5</f>
        <v>543.36</v>
      </c>
      <c r="D5" s="217">
        <v>519.36</v>
      </c>
      <c r="E5" s="217">
        <v>24</v>
      </c>
    </row>
    <row r="6" spans="1:5" ht="23.25" customHeight="1">
      <c r="A6" s="6">
        <v>2040401</v>
      </c>
      <c r="B6" s="193" t="s">
        <v>188</v>
      </c>
      <c r="C6" s="18">
        <v>371.69</v>
      </c>
      <c r="D6" s="18">
        <v>371.69</v>
      </c>
      <c r="E6" s="59"/>
    </row>
    <row r="7" spans="1:5" ht="23.25" customHeight="1">
      <c r="A7" s="6">
        <v>2040402</v>
      </c>
      <c r="B7" s="193" t="s">
        <v>189</v>
      </c>
      <c r="C7" s="217">
        <v>24</v>
      </c>
      <c r="D7" s="217"/>
      <c r="E7" s="217">
        <v>24</v>
      </c>
    </row>
    <row r="8" spans="1:5" ht="23.25" customHeight="1">
      <c r="A8" s="6">
        <v>2040404</v>
      </c>
      <c r="B8" s="193" t="s">
        <v>190</v>
      </c>
      <c r="C8" s="217">
        <v>51.2</v>
      </c>
      <c r="D8" s="217">
        <v>51.2</v>
      </c>
      <c r="E8" s="59"/>
    </row>
    <row r="9" spans="1:5" ht="23.25" customHeight="1">
      <c r="A9" s="6">
        <v>2040405</v>
      </c>
      <c r="B9" s="193" t="s">
        <v>191</v>
      </c>
      <c r="C9" s="18">
        <v>5.95</v>
      </c>
      <c r="D9" s="18">
        <v>5.95</v>
      </c>
      <c r="E9" s="59"/>
    </row>
    <row r="10" spans="1:5" ht="23.25" customHeight="1">
      <c r="A10" s="6">
        <v>2040406</v>
      </c>
      <c r="B10" s="193" t="s">
        <v>192</v>
      </c>
      <c r="C10" s="217">
        <v>2</v>
      </c>
      <c r="D10" s="217">
        <v>2</v>
      </c>
      <c r="E10" s="59"/>
    </row>
    <row r="11" spans="1:5" ht="23.25" customHeight="1">
      <c r="A11" s="6">
        <v>2040407</v>
      </c>
      <c r="B11" s="193" t="s">
        <v>193</v>
      </c>
      <c r="C11" s="18">
        <v>21.63</v>
      </c>
      <c r="D11" s="18">
        <v>21.63</v>
      </c>
      <c r="E11" s="59"/>
    </row>
    <row r="12" spans="1:5" ht="23.25" customHeight="1">
      <c r="A12" s="6">
        <v>2040408</v>
      </c>
      <c r="B12" s="193" t="s">
        <v>194</v>
      </c>
      <c r="C12" s="217">
        <v>2</v>
      </c>
      <c r="D12" s="217">
        <v>2</v>
      </c>
      <c r="E12" s="59"/>
    </row>
    <row r="13" spans="1:5" ht="23.25" customHeight="1">
      <c r="A13" s="6">
        <v>2050803</v>
      </c>
      <c r="B13" s="193" t="s">
        <v>195</v>
      </c>
      <c r="C13" s="18">
        <v>5.34</v>
      </c>
      <c r="D13" s="18">
        <v>5.34</v>
      </c>
      <c r="E13" s="59"/>
    </row>
    <row r="14" spans="1:5" ht="29.25" customHeight="1">
      <c r="A14" s="6">
        <v>2080505</v>
      </c>
      <c r="B14" s="193" t="s">
        <v>196</v>
      </c>
      <c r="C14" s="18">
        <v>27.16</v>
      </c>
      <c r="D14" s="18">
        <v>27.16</v>
      </c>
      <c r="E14" s="59"/>
    </row>
    <row r="15" spans="1:5" ht="23.25" customHeight="1">
      <c r="A15" s="6">
        <v>2101101</v>
      </c>
      <c r="B15" s="193" t="s">
        <v>197</v>
      </c>
      <c r="C15" s="18">
        <v>10.87</v>
      </c>
      <c r="D15" s="18">
        <v>10.87</v>
      </c>
      <c r="E15" s="59"/>
    </row>
    <row r="16" spans="1:5" ht="26.25" customHeight="1">
      <c r="A16" s="6">
        <v>2101199</v>
      </c>
      <c r="B16" s="193" t="s">
        <v>198</v>
      </c>
      <c r="C16" s="18">
        <v>0.95</v>
      </c>
      <c r="D16" s="18">
        <v>0.95</v>
      </c>
      <c r="E16" s="59"/>
    </row>
    <row r="17" spans="1:5" ht="23.25" customHeight="1">
      <c r="A17" s="6">
        <v>2210201</v>
      </c>
      <c r="B17" s="193" t="s">
        <v>199</v>
      </c>
      <c r="C17" s="18">
        <v>20.57</v>
      </c>
      <c r="D17" s="18">
        <v>20.57</v>
      </c>
      <c r="E17" s="59"/>
    </row>
    <row r="18" spans="1:5" ht="29.25" customHeight="1">
      <c r="A18" s="165" t="s">
        <v>180</v>
      </c>
      <c r="B18" s="165"/>
      <c r="C18" s="165"/>
      <c r="D18" s="165"/>
      <c r="E18" s="165"/>
    </row>
    <row r="19" spans="1:5" ht="19.5" customHeight="1">
      <c r="A19" s="167"/>
      <c r="B19" s="167"/>
      <c r="C19" s="167"/>
      <c r="D19" s="167"/>
      <c r="E19" s="167"/>
    </row>
  </sheetData>
  <sheetProtection/>
  <mergeCells count="3">
    <mergeCell ref="A2:E2"/>
    <mergeCell ref="A18:E18"/>
    <mergeCell ref="A19:E19"/>
  </mergeCells>
  <printOptions horizontalCentered="1"/>
  <pageMargins left="0.35433070866141736" right="0.35433070866141736" top="0.984251968503937" bottom="0.984251968503937" header="0.5118110236220472" footer="0.5118110236220472"/>
  <pageSetup firstPageNumber="23" useFirstPageNumber="1" horizontalDpi="600" verticalDpi="600" orientation="landscape" paperSize="9" r:id="rId1"/>
  <headerFooter alignWithMargins="0">
    <oddFooter>&amp;C－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王建辉</dc:creator>
  <cp:keywords/>
  <dc:description/>
  <cp:lastModifiedBy>User</cp:lastModifiedBy>
  <cp:lastPrinted>2018-01-31T07:00:20Z</cp:lastPrinted>
  <dcterms:created xsi:type="dcterms:W3CDTF">2015-04-15T03:34:12Z</dcterms:created>
  <dcterms:modified xsi:type="dcterms:W3CDTF">2018-07-13T10:36:16Z</dcterms:modified>
  <cp:category/>
  <cp:version/>
  <cp:contentType/>
  <cp:contentStatus/>
</cp:coreProperties>
</file>